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9" documentId="8_{A7345705-FFAD-42E4-B274-2AD34C428D35}" xr6:coauthVersionLast="47" xr6:coauthVersionMax="47" xr10:uidLastSave="{D93F791F-065E-446F-836F-24F6014D6149}"/>
  <bookViews>
    <workbookView xWindow="28680" yWindow="-120" windowWidth="29040" windowHeight="15840" xr2:uid="{79AA607D-A052-458B-8A7A-86130D4EC601}"/>
  </bookViews>
  <sheets>
    <sheet name="Control column " sheetId="27" r:id="rId1"/>
    <sheet name="DOM column" sheetId="28" r:id="rId2"/>
    <sheet name="Ammonia column" sheetId="2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52" i="29" l="1"/>
  <c r="AE53" i="29"/>
  <c r="AE54" i="29"/>
  <c r="AE55" i="29"/>
  <c r="AE56" i="29"/>
  <c r="AE57" i="29"/>
  <c r="AE58" i="29"/>
  <c r="AE59" i="29"/>
  <c r="AE60" i="29"/>
  <c r="AE61" i="29"/>
  <c r="AE62" i="29"/>
  <c r="AB52" i="29"/>
  <c r="AB53" i="29"/>
  <c r="AB54" i="29"/>
  <c r="AB55" i="29"/>
  <c r="AB56" i="29"/>
  <c r="AB57" i="29"/>
  <c r="AB58" i="29"/>
  <c r="AB59" i="29"/>
  <c r="AB60" i="29"/>
  <c r="AB61" i="29"/>
  <c r="AB62" i="29"/>
  <c r="Y52" i="29"/>
  <c r="Y53" i="29"/>
  <c r="Y54" i="29"/>
  <c r="Y55" i="29"/>
  <c r="Y56" i="29"/>
  <c r="Y57" i="29"/>
  <c r="Y58" i="29"/>
  <c r="Y59" i="29"/>
  <c r="Y60" i="29"/>
  <c r="Y61" i="29"/>
  <c r="Y62" i="29"/>
  <c r="V52" i="29"/>
  <c r="V53" i="29"/>
  <c r="V54" i="29"/>
  <c r="V55" i="29"/>
  <c r="V56" i="29"/>
  <c r="V57" i="29"/>
  <c r="V58" i="29"/>
  <c r="V59" i="29"/>
  <c r="V60" i="29"/>
  <c r="V61" i="29"/>
  <c r="V62" i="29"/>
  <c r="S52" i="29"/>
  <c r="S53" i="29"/>
  <c r="S54" i="29"/>
  <c r="S55" i="29"/>
  <c r="S56" i="29"/>
  <c r="S57" i="29"/>
  <c r="S58" i="29"/>
  <c r="S59" i="29"/>
  <c r="S60" i="29"/>
  <c r="S61" i="29"/>
  <c r="S62" i="29"/>
  <c r="P52" i="29"/>
  <c r="P53" i="29"/>
  <c r="P54" i="29"/>
  <c r="P55" i="29"/>
  <c r="P56" i="29"/>
  <c r="P57" i="29"/>
  <c r="P58" i="29"/>
  <c r="P59" i="29"/>
  <c r="P60" i="29"/>
  <c r="P61" i="29"/>
  <c r="P62" i="29"/>
  <c r="M52" i="29"/>
  <c r="M53" i="29"/>
  <c r="M54" i="29"/>
  <c r="M55" i="29"/>
  <c r="M56" i="29"/>
  <c r="M57" i="29"/>
  <c r="M58" i="29"/>
  <c r="M59" i="29"/>
  <c r="M60" i="29"/>
  <c r="M61" i="29"/>
  <c r="M62" i="29"/>
  <c r="J52" i="29"/>
  <c r="J53" i="29"/>
  <c r="J54" i="29"/>
  <c r="J55" i="29"/>
  <c r="J56" i="29"/>
  <c r="J57" i="29"/>
  <c r="J58" i="29"/>
  <c r="J59" i="29"/>
  <c r="J60" i="29"/>
  <c r="J61" i="29"/>
  <c r="J62" i="29"/>
  <c r="G52" i="29"/>
  <c r="G53" i="29"/>
  <c r="G54" i="29"/>
  <c r="G55" i="29"/>
  <c r="G56" i="29"/>
  <c r="G57" i="29"/>
  <c r="G58" i="29"/>
  <c r="G59" i="29"/>
  <c r="G60" i="29"/>
  <c r="G61" i="29"/>
  <c r="G62" i="29"/>
  <c r="D52" i="29"/>
  <c r="D53" i="29"/>
  <c r="D54" i="29"/>
  <c r="D55" i="29"/>
  <c r="D56" i="29"/>
  <c r="D57" i="29"/>
  <c r="D58" i="29"/>
  <c r="D59" i="29"/>
  <c r="D60" i="29"/>
  <c r="D61" i="29"/>
  <c r="D62" i="29"/>
  <c r="AE52" i="28"/>
  <c r="AE53" i="28"/>
  <c r="AE54" i="28"/>
  <c r="AE55" i="28"/>
  <c r="AE56" i="28"/>
  <c r="AE57" i="28"/>
  <c r="AE58" i="28"/>
  <c r="AE59" i="28"/>
  <c r="AE60" i="28"/>
  <c r="AE61" i="28"/>
  <c r="AE62" i="28"/>
  <c r="AB52" i="28"/>
  <c r="AB53" i="28"/>
  <c r="AB54" i="28"/>
  <c r="AB55" i="28"/>
  <c r="AB56" i="28"/>
  <c r="AB57" i="28"/>
  <c r="AB58" i="28"/>
  <c r="AB59" i="28"/>
  <c r="AB60" i="28"/>
  <c r="AB61" i="28"/>
  <c r="AB62" i="28"/>
  <c r="Y52" i="28"/>
  <c r="Y53" i="28"/>
  <c r="Y54" i="28"/>
  <c r="Y55" i="28"/>
  <c r="Y56" i="28"/>
  <c r="Y57" i="28"/>
  <c r="Y58" i="28"/>
  <c r="Y59" i="28"/>
  <c r="Y60" i="28"/>
  <c r="Y61" i="28"/>
  <c r="Y62" i="28"/>
  <c r="V52" i="28"/>
  <c r="V53" i="28"/>
  <c r="V54" i="28"/>
  <c r="V55" i="28"/>
  <c r="V56" i="28"/>
  <c r="V57" i="28"/>
  <c r="V58" i="28"/>
  <c r="V59" i="28"/>
  <c r="V60" i="28"/>
  <c r="V61" i="28"/>
  <c r="V62" i="28"/>
  <c r="S52" i="28"/>
  <c r="S53" i="28"/>
  <c r="S54" i="28"/>
  <c r="S55" i="28"/>
  <c r="S56" i="28"/>
  <c r="S57" i="28"/>
  <c r="S58" i="28"/>
  <c r="S59" i="28"/>
  <c r="S60" i="28"/>
  <c r="S61" i="28"/>
  <c r="S62" i="28"/>
  <c r="P52" i="28"/>
  <c r="P53" i="28"/>
  <c r="P54" i="28"/>
  <c r="P55" i="28"/>
  <c r="P56" i="28"/>
  <c r="P57" i="28"/>
  <c r="P58" i="28"/>
  <c r="P59" i="28"/>
  <c r="P60" i="28"/>
  <c r="P61" i="28"/>
  <c r="P62" i="28"/>
  <c r="M52" i="28"/>
  <c r="M53" i="28"/>
  <c r="M54" i="28"/>
  <c r="M55" i="28"/>
  <c r="M56" i="28"/>
  <c r="M57" i="28"/>
  <c r="M58" i="28"/>
  <c r="M59" i="28"/>
  <c r="M60" i="28"/>
  <c r="M61" i="28"/>
  <c r="M62" i="28"/>
  <c r="J52" i="28"/>
  <c r="J53" i="28"/>
  <c r="J54" i="28"/>
  <c r="J55" i="28"/>
  <c r="J56" i="28"/>
  <c r="J57" i="28"/>
  <c r="J58" i="28"/>
  <c r="J59" i="28"/>
  <c r="J60" i="28"/>
  <c r="J61" i="28"/>
  <c r="J62" i="28"/>
  <c r="G52" i="28"/>
  <c r="G53" i="28"/>
  <c r="G54" i="28"/>
  <c r="G55" i="28"/>
  <c r="G56" i="28"/>
  <c r="G57" i="28"/>
  <c r="G58" i="28"/>
  <c r="G59" i="28"/>
  <c r="G60" i="28"/>
  <c r="G61" i="28"/>
  <c r="G62" i="28"/>
  <c r="D62" i="28"/>
  <c r="D61" i="28"/>
  <c r="D60" i="28"/>
  <c r="D59" i="28"/>
  <c r="D58" i="28"/>
  <c r="D57" i="28"/>
  <c r="D56" i="28"/>
  <c r="D55" i="28"/>
  <c r="D54" i="28"/>
  <c r="D53" i="28"/>
  <c r="D52" i="28"/>
  <c r="AE52" i="27"/>
  <c r="AE53" i="27"/>
  <c r="AE54" i="27"/>
  <c r="AE55" i="27"/>
  <c r="AE56" i="27"/>
  <c r="AE57" i="27"/>
  <c r="AE58" i="27"/>
  <c r="AE59" i="27"/>
  <c r="AE60" i="27"/>
  <c r="AE61" i="27"/>
  <c r="AE62" i="27"/>
  <c r="AB52" i="27"/>
  <c r="AB53" i="27"/>
  <c r="AB54" i="27"/>
  <c r="AB55" i="27"/>
  <c r="AB56" i="27"/>
  <c r="AB57" i="27"/>
  <c r="AB58" i="27"/>
  <c r="AB59" i="27"/>
  <c r="AB60" i="27"/>
  <c r="AB61" i="27"/>
  <c r="AB62" i="27"/>
  <c r="Y52" i="27"/>
  <c r="Y53" i="27"/>
  <c r="Y54" i="27"/>
  <c r="Y55" i="27"/>
  <c r="Y56" i="27"/>
  <c r="Y57" i="27"/>
  <c r="Y58" i="27"/>
  <c r="Y59" i="27"/>
  <c r="Y60" i="27"/>
  <c r="Y61" i="27"/>
  <c r="Y62" i="27"/>
  <c r="V52" i="27"/>
  <c r="V53" i="27"/>
  <c r="V54" i="27"/>
  <c r="V55" i="27"/>
  <c r="V56" i="27"/>
  <c r="V57" i="27"/>
  <c r="V58" i="27"/>
  <c r="V59" i="27"/>
  <c r="V60" i="27"/>
  <c r="V61" i="27"/>
  <c r="V62" i="27"/>
  <c r="S52" i="27"/>
  <c r="S53" i="27"/>
  <c r="S54" i="27"/>
  <c r="S55" i="27"/>
  <c r="S56" i="27"/>
  <c r="S57" i="27"/>
  <c r="S58" i="27"/>
  <c r="S59" i="27"/>
  <c r="S60" i="27"/>
  <c r="S61" i="27"/>
  <c r="S62" i="27"/>
  <c r="P52" i="27"/>
  <c r="P53" i="27"/>
  <c r="P54" i="27"/>
  <c r="P55" i="27"/>
  <c r="P56" i="27"/>
  <c r="P57" i="27"/>
  <c r="P58" i="27"/>
  <c r="P59" i="27"/>
  <c r="P60" i="27"/>
  <c r="P61" i="27"/>
  <c r="P62" i="27"/>
  <c r="M52" i="27"/>
  <c r="M53" i="27"/>
  <c r="M54" i="27"/>
  <c r="M55" i="27"/>
  <c r="M56" i="27"/>
  <c r="M57" i="27"/>
  <c r="M58" i="27"/>
  <c r="M59" i="27"/>
  <c r="M60" i="27"/>
  <c r="M61" i="27"/>
  <c r="M62" i="27"/>
  <c r="J52" i="27"/>
  <c r="J53" i="27"/>
  <c r="J54" i="27"/>
  <c r="J55" i="27"/>
  <c r="J56" i="27"/>
  <c r="J57" i="27"/>
  <c r="J58" i="27"/>
  <c r="J59" i="27"/>
  <c r="J60" i="27"/>
  <c r="J61" i="27"/>
  <c r="J62" i="27"/>
  <c r="G52" i="27"/>
  <c r="G53" i="27"/>
  <c r="G54" i="27"/>
  <c r="G55" i="27"/>
  <c r="G56" i="27"/>
  <c r="G57" i="27"/>
  <c r="G58" i="27"/>
  <c r="G59" i="27"/>
  <c r="G60" i="27"/>
  <c r="G61" i="27"/>
  <c r="G62" i="27"/>
  <c r="D52" i="27"/>
  <c r="D53" i="27"/>
  <c r="D54" i="27"/>
  <c r="D55" i="27"/>
  <c r="D56" i="27"/>
  <c r="D57" i="27"/>
  <c r="D58" i="27"/>
  <c r="D59" i="27"/>
  <c r="D60" i="27"/>
  <c r="D61" i="27"/>
  <c r="D62" i="27"/>
  <c r="S31" i="28" l="1"/>
  <c r="S39" i="27"/>
  <c r="S40" i="27"/>
  <c r="S41" i="27"/>
  <c r="S42" i="27"/>
  <c r="S43" i="27"/>
  <c r="S44" i="27"/>
  <c r="S45" i="27"/>
  <c r="S46" i="27"/>
  <c r="S47" i="27"/>
  <c r="S48" i="27"/>
  <c r="S49" i="27"/>
  <c r="S50" i="27"/>
  <c r="AE43" i="29" l="1"/>
  <c r="AE44" i="29"/>
  <c r="AE45" i="29"/>
  <c r="AE46" i="29"/>
  <c r="AE47" i="29"/>
  <c r="AE48" i="29"/>
  <c r="AE49" i="29"/>
  <c r="AE50" i="29"/>
  <c r="AB43" i="29"/>
  <c r="AB44" i="29"/>
  <c r="AB45" i="29"/>
  <c r="AB46" i="29"/>
  <c r="AB47" i="29"/>
  <c r="AB48" i="29"/>
  <c r="AB49" i="29"/>
  <c r="AB50" i="29"/>
  <c r="Y43" i="29"/>
  <c r="Y44" i="29"/>
  <c r="Y45" i="29"/>
  <c r="Y46" i="29"/>
  <c r="Y47" i="29"/>
  <c r="Y48" i="29"/>
  <c r="Y49" i="29"/>
  <c r="Y50" i="29"/>
  <c r="V43" i="29"/>
  <c r="V44" i="29"/>
  <c r="V45" i="29"/>
  <c r="V46" i="29"/>
  <c r="V47" i="29"/>
  <c r="V48" i="29"/>
  <c r="V49" i="29"/>
  <c r="V50" i="29"/>
  <c r="P43" i="29"/>
  <c r="P44" i="29"/>
  <c r="P45" i="29"/>
  <c r="P46" i="29"/>
  <c r="P47" i="29"/>
  <c r="P48" i="29"/>
  <c r="P49" i="29"/>
  <c r="P50" i="29"/>
  <c r="J43" i="29"/>
  <c r="J44" i="29"/>
  <c r="J45" i="29"/>
  <c r="J46" i="29"/>
  <c r="J47" i="29"/>
  <c r="J48" i="29"/>
  <c r="J49" i="29"/>
  <c r="J50" i="29"/>
  <c r="G43" i="29"/>
  <c r="G44" i="29"/>
  <c r="G45" i="29"/>
  <c r="G46" i="29"/>
  <c r="G47" i="29"/>
  <c r="G48" i="29"/>
  <c r="G49" i="29"/>
  <c r="G50" i="29"/>
  <c r="D43" i="29"/>
  <c r="D44" i="29"/>
  <c r="D45" i="29"/>
  <c r="D46" i="29"/>
  <c r="D47" i="29"/>
  <c r="D48" i="29"/>
  <c r="D49" i="29"/>
  <c r="D50" i="29"/>
  <c r="AE43" i="28"/>
  <c r="AE44" i="28"/>
  <c r="AE45" i="28"/>
  <c r="AE46" i="28"/>
  <c r="AE47" i="28"/>
  <c r="AE48" i="28"/>
  <c r="AE49" i="28"/>
  <c r="AE50" i="28"/>
  <c r="AB43" i="28"/>
  <c r="AB44" i="28"/>
  <c r="AB45" i="28"/>
  <c r="AB46" i="28"/>
  <c r="AB47" i="28"/>
  <c r="AB48" i="28"/>
  <c r="AB49" i="28"/>
  <c r="AB50" i="28"/>
  <c r="Y43" i="28"/>
  <c r="Y44" i="28"/>
  <c r="Y45" i="28"/>
  <c r="Y46" i="28"/>
  <c r="Y47" i="28"/>
  <c r="Y48" i="28"/>
  <c r="Y49" i="28"/>
  <c r="Y50" i="28"/>
  <c r="V43" i="28"/>
  <c r="V44" i="28"/>
  <c r="V45" i="28"/>
  <c r="V46" i="28"/>
  <c r="V47" i="28"/>
  <c r="V48" i="28"/>
  <c r="V49" i="28"/>
  <c r="V50" i="28"/>
  <c r="S43" i="28"/>
  <c r="S44" i="28"/>
  <c r="S45" i="28"/>
  <c r="S46" i="28"/>
  <c r="S47" i="28"/>
  <c r="S48" i="28"/>
  <c r="S49" i="28"/>
  <c r="S50" i="28"/>
  <c r="P43" i="28"/>
  <c r="P45" i="28"/>
  <c r="P46" i="28"/>
  <c r="P47" i="28"/>
  <c r="P48" i="28"/>
  <c r="P49" i="28"/>
  <c r="P50" i="28"/>
  <c r="M43" i="28"/>
  <c r="M44" i="28"/>
  <c r="M46" i="28"/>
  <c r="M47" i="28"/>
  <c r="M48" i="28"/>
  <c r="M49" i="28"/>
  <c r="M50" i="28"/>
  <c r="J43" i="28"/>
  <c r="J44" i="28"/>
  <c r="J45" i="28"/>
  <c r="J46" i="28"/>
  <c r="J47" i="28"/>
  <c r="J48" i="28"/>
  <c r="J49" i="28"/>
  <c r="J50" i="28"/>
  <c r="G43" i="28"/>
  <c r="G44" i="28"/>
  <c r="G45" i="28"/>
  <c r="G46" i="28"/>
  <c r="G47" i="28"/>
  <c r="G48" i="28"/>
  <c r="G49" i="28"/>
  <c r="G50" i="28"/>
  <c r="D43" i="28"/>
  <c r="D44" i="28"/>
  <c r="D45" i="28"/>
  <c r="D46" i="28"/>
  <c r="D47" i="28"/>
  <c r="D48" i="28"/>
  <c r="D49" i="28"/>
  <c r="D50" i="28"/>
  <c r="AE43" i="27"/>
  <c r="AE44" i="27"/>
  <c r="AE45" i="27"/>
  <c r="AE46" i="27"/>
  <c r="AE47" i="27"/>
  <c r="AE48" i="27"/>
  <c r="AE49" i="27"/>
  <c r="AE50" i="27"/>
  <c r="AB43" i="27"/>
  <c r="AB44" i="27"/>
  <c r="AB45" i="27"/>
  <c r="AB46" i="27"/>
  <c r="AB47" i="27"/>
  <c r="AB48" i="27"/>
  <c r="AB49" i="27"/>
  <c r="AB50" i="27"/>
  <c r="Y43" i="27"/>
  <c r="Y44" i="27"/>
  <c r="Y45" i="27"/>
  <c r="Y46" i="27"/>
  <c r="Y47" i="27"/>
  <c r="Y48" i="27"/>
  <c r="Y49" i="27"/>
  <c r="Y50" i="27"/>
  <c r="V43" i="27"/>
  <c r="V44" i="27"/>
  <c r="V45" i="27"/>
  <c r="V46" i="27"/>
  <c r="V47" i="27"/>
  <c r="V48" i="27"/>
  <c r="V49" i="27"/>
  <c r="V50" i="27"/>
  <c r="P43" i="27"/>
  <c r="P44" i="27"/>
  <c r="P45" i="27"/>
  <c r="P46" i="27"/>
  <c r="P47" i="27"/>
  <c r="P48" i="27"/>
  <c r="P49" i="27"/>
  <c r="P50" i="27"/>
  <c r="J43" i="27"/>
  <c r="J44" i="27"/>
  <c r="J45" i="27"/>
  <c r="J46" i="27"/>
  <c r="J47" i="27"/>
  <c r="J48" i="27"/>
  <c r="J49" i="27"/>
  <c r="J50" i="27"/>
  <c r="G43" i="27"/>
  <c r="G44" i="27"/>
  <c r="G45" i="27"/>
  <c r="G46" i="27"/>
  <c r="G47" i="27"/>
  <c r="G48" i="27"/>
  <c r="G49" i="27"/>
  <c r="G50" i="27"/>
  <c r="D43" i="27"/>
  <c r="D44" i="27"/>
  <c r="D45" i="27"/>
  <c r="D46" i="27"/>
  <c r="D47" i="27"/>
  <c r="D48" i="27"/>
  <c r="D49" i="27"/>
  <c r="D50" i="27"/>
  <c r="S43" i="29"/>
  <c r="S44" i="29"/>
  <c r="S45" i="29"/>
  <c r="S46" i="29"/>
  <c r="S47" i="29"/>
  <c r="S48" i="29"/>
  <c r="S49" i="29"/>
  <c r="S50" i="29"/>
  <c r="M46" i="29"/>
  <c r="M47" i="29"/>
  <c r="M49" i="29"/>
  <c r="M50" i="29"/>
  <c r="M43" i="27"/>
  <c r="M44" i="27"/>
  <c r="M45" i="27"/>
  <c r="M46" i="27"/>
  <c r="M47" i="27"/>
  <c r="M48" i="27"/>
  <c r="M49" i="27"/>
  <c r="M50" i="27"/>
  <c r="M43" i="29"/>
  <c r="M45" i="29"/>
  <c r="AE37" i="29" l="1"/>
  <c r="S35" i="29"/>
  <c r="G35" i="29"/>
  <c r="M37" i="29"/>
  <c r="M35" i="29" l="1"/>
  <c r="AE36" i="29"/>
  <c r="AE39" i="29"/>
  <c r="AE40" i="29"/>
  <c r="AB36" i="29"/>
  <c r="AB37" i="29"/>
  <c r="Y36" i="29"/>
  <c r="Y37" i="29"/>
  <c r="Y39" i="29"/>
  <c r="V36" i="29"/>
  <c r="V37" i="29"/>
  <c r="S36" i="29"/>
  <c r="S37" i="29"/>
  <c r="P36" i="29"/>
  <c r="P37" i="29"/>
  <c r="M36" i="29"/>
  <c r="J36" i="29"/>
  <c r="J37" i="29"/>
  <c r="G36" i="29"/>
  <c r="G37" i="29"/>
  <c r="D36" i="29"/>
  <c r="D37" i="29"/>
  <c r="AE41" i="29"/>
  <c r="AE42" i="29"/>
  <c r="AB39" i="29"/>
  <c r="AB40" i="29"/>
  <c r="AB41" i="29"/>
  <c r="AB42" i="29"/>
  <c r="Y40" i="29"/>
  <c r="Y41" i="29"/>
  <c r="Y42" i="29"/>
  <c r="V39" i="29"/>
  <c r="V40" i="29"/>
  <c r="V41" i="29"/>
  <c r="V42" i="29"/>
  <c r="S39" i="29"/>
  <c r="S40" i="29"/>
  <c r="S41" i="29"/>
  <c r="S42" i="29"/>
  <c r="P39" i="29"/>
  <c r="P40" i="29"/>
  <c r="P41" i="29"/>
  <c r="P42" i="29"/>
  <c r="M39" i="29"/>
  <c r="M40" i="29"/>
  <c r="M41" i="29"/>
  <c r="M42" i="29"/>
  <c r="J39" i="29"/>
  <c r="J40" i="29"/>
  <c r="J41" i="29"/>
  <c r="J42" i="29"/>
  <c r="G39" i="29"/>
  <c r="G40" i="29"/>
  <c r="G41" i="29"/>
  <c r="G42" i="29"/>
  <c r="D39" i="29"/>
  <c r="D40" i="29"/>
  <c r="D41" i="29"/>
  <c r="D42" i="29"/>
  <c r="AE39" i="28"/>
  <c r="AE40" i="28"/>
  <c r="AE41" i="28"/>
  <c r="AE42" i="28"/>
  <c r="AB39" i="28"/>
  <c r="AB40" i="28"/>
  <c r="AB41" i="28"/>
  <c r="AB42" i="28"/>
  <c r="Y39" i="28"/>
  <c r="Y40" i="28"/>
  <c r="Y41" i="28"/>
  <c r="Y42" i="28"/>
  <c r="V39" i="28"/>
  <c r="V40" i="28"/>
  <c r="V41" i="28"/>
  <c r="V42" i="28"/>
  <c r="S39" i="28"/>
  <c r="S40" i="28"/>
  <c r="S41" i="28"/>
  <c r="S42" i="28"/>
  <c r="P39" i="28"/>
  <c r="P40" i="28"/>
  <c r="P41" i="28"/>
  <c r="P42" i="28"/>
  <c r="M39" i="28"/>
  <c r="M40" i="28"/>
  <c r="M41" i="28"/>
  <c r="M42" i="28"/>
  <c r="J39" i="28"/>
  <c r="J40" i="28"/>
  <c r="J41" i="28"/>
  <c r="J42" i="28"/>
  <c r="G39" i="28"/>
  <c r="G40" i="28"/>
  <c r="G41" i="28"/>
  <c r="G42" i="28"/>
  <c r="D39" i="28"/>
  <c r="D40" i="28"/>
  <c r="D41" i="28"/>
  <c r="D42" i="28"/>
  <c r="AE39" i="27"/>
  <c r="AE40" i="27"/>
  <c r="AE41" i="27"/>
  <c r="AE42" i="27"/>
  <c r="AB39" i="27"/>
  <c r="AB40" i="27"/>
  <c r="AB41" i="27"/>
  <c r="AB42" i="27"/>
  <c r="Y39" i="27"/>
  <c r="Y40" i="27"/>
  <c r="Y41" i="27"/>
  <c r="Y42" i="27"/>
  <c r="V39" i="27"/>
  <c r="V40" i="27"/>
  <c r="V41" i="27"/>
  <c r="V42" i="27"/>
  <c r="P39" i="27"/>
  <c r="P40" i="27"/>
  <c r="P41" i="27"/>
  <c r="P42" i="27"/>
  <c r="M39" i="27"/>
  <c r="M40" i="27"/>
  <c r="M41" i="27"/>
  <c r="M42" i="27"/>
  <c r="J39" i="27"/>
  <c r="J40" i="27"/>
  <c r="J41" i="27"/>
  <c r="J42" i="27"/>
  <c r="G39" i="27"/>
  <c r="G40" i="27"/>
  <c r="G41" i="27"/>
  <c r="G42" i="27"/>
  <c r="D39" i="27"/>
  <c r="D40" i="27"/>
  <c r="D41" i="27"/>
  <c r="D42" i="27"/>
  <c r="AE35" i="29" l="1"/>
  <c r="AB35" i="29"/>
  <c r="Y35" i="29"/>
  <c r="V35" i="29"/>
  <c r="P35" i="29"/>
  <c r="J35" i="29"/>
  <c r="D35" i="29"/>
  <c r="AE35" i="28"/>
  <c r="AE36" i="28"/>
  <c r="AE37" i="28"/>
  <c r="AB35" i="28"/>
  <c r="AB36" i="28"/>
  <c r="AB37" i="28"/>
  <c r="Y35" i="28"/>
  <c r="Y36" i="28"/>
  <c r="Y37" i="28"/>
  <c r="V35" i="28"/>
  <c r="V36" i="28"/>
  <c r="V37" i="28"/>
  <c r="S35" i="28"/>
  <c r="S36" i="28"/>
  <c r="S37" i="28"/>
  <c r="P35" i="28"/>
  <c r="P36" i="28"/>
  <c r="P37" i="28"/>
  <c r="M35" i="28"/>
  <c r="M36" i="28"/>
  <c r="M37" i="28"/>
  <c r="J35" i="28"/>
  <c r="J36" i="28"/>
  <c r="J37" i="28"/>
  <c r="G35" i="28"/>
  <c r="G36" i="28"/>
  <c r="G37" i="28"/>
  <c r="D35" i="28"/>
  <c r="D36" i="28"/>
  <c r="D37" i="28"/>
  <c r="AE35" i="27"/>
  <c r="AE36" i="27"/>
  <c r="AE37" i="27"/>
  <c r="AB35" i="27"/>
  <c r="AB36" i="27"/>
  <c r="AB37" i="27"/>
  <c r="Y36" i="27"/>
  <c r="Y37" i="27"/>
  <c r="V35" i="27"/>
  <c r="V36" i="27"/>
  <c r="V37" i="27"/>
  <c r="S34" i="27"/>
  <c r="S35" i="27"/>
  <c r="S36" i="27"/>
  <c r="S37" i="27"/>
  <c r="P35" i="27"/>
  <c r="P36" i="27"/>
  <c r="P37" i="27"/>
  <c r="M35" i="27"/>
  <c r="M36" i="27"/>
  <c r="M37" i="27"/>
  <c r="J35" i="27"/>
  <c r="J36" i="27"/>
  <c r="J37" i="27"/>
  <c r="G36" i="27"/>
  <c r="G37" i="27"/>
  <c r="D36" i="27"/>
  <c r="D37" i="27"/>
  <c r="G35" i="27"/>
  <c r="D34" i="27"/>
  <c r="D35" i="27"/>
  <c r="Y35" i="27"/>
  <c r="AB34" i="28"/>
  <c r="J34" i="28"/>
  <c r="D34" i="28"/>
  <c r="AE30" i="29" l="1"/>
  <c r="AE31" i="29"/>
  <c r="AE32" i="29"/>
  <c r="AE33" i="29"/>
  <c r="AE34" i="29"/>
  <c r="AB30" i="29"/>
  <c r="AB31" i="29"/>
  <c r="AB32" i="29"/>
  <c r="AB33" i="29"/>
  <c r="AB34" i="29"/>
  <c r="Y30" i="29"/>
  <c r="Y31" i="29"/>
  <c r="Y32" i="29"/>
  <c r="Y33" i="29"/>
  <c r="Y34" i="29"/>
  <c r="V30" i="29"/>
  <c r="V31" i="29"/>
  <c r="V32" i="29"/>
  <c r="V33" i="29"/>
  <c r="V34" i="29"/>
  <c r="S30" i="29"/>
  <c r="S31" i="29"/>
  <c r="S32" i="29"/>
  <c r="S34" i="29"/>
  <c r="P30" i="29"/>
  <c r="P31" i="29"/>
  <c r="P32" i="29"/>
  <c r="P33" i="29"/>
  <c r="P34" i="29"/>
  <c r="M30" i="29"/>
  <c r="M31" i="29"/>
  <c r="M32" i="29"/>
  <c r="M33" i="29"/>
  <c r="M34" i="29"/>
  <c r="J30" i="29"/>
  <c r="J31" i="29"/>
  <c r="J32" i="29"/>
  <c r="J33" i="29"/>
  <c r="J34" i="29"/>
  <c r="G29" i="29"/>
  <c r="G30" i="29"/>
  <c r="G31" i="29"/>
  <c r="G32" i="29"/>
  <c r="G33" i="29"/>
  <c r="G34" i="29"/>
  <c r="D29" i="29"/>
  <c r="D30" i="29"/>
  <c r="D31" i="29"/>
  <c r="D32" i="29"/>
  <c r="D33" i="29"/>
  <c r="D34" i="29"/>
  <c r="AE30" i="28"/>
  <c r="AE31" i="28"/>
  <c r="AE32" i="28"/>
  <c r="AE33" i="28"/>
  <c r="AE34" i="28"/>
  <c r="AB30" i="28"/>
  <c r="AB31" i="28"/>
  <c r="AB32" i="28"/>
  <c r="AB33" i="28"/>
  <c r="Y30" i="28"/>
  <c r="Y31" i="28"/>
  <c r="Y32" i="28"/>
  <c r="Y33" i="28"/>
  <c r="Y34" i="28"/>
  <c r="V30" i="28"/>
  <c r="V31" i="28"/>
  <c r="V32" i="28"/>
  <c r="V33" i="28"/>
  <c r="V34" i="28"/>
  <c r="S33" i="28"/>
  <c r="S34" i="28"/>
  <c r="P30" i="28"/>
  <c r="P31" i="28"/>
  <c r="P32" i="28"/>
  <c r="P33" i="28"/>
  <c r="P34" i="28"/>
  <c r="M30" i="28"/>
  <c r="M31" i="28"/>
  <c r="M32" i="28"/>
  <c r="M33" i="28"/>
  <c r="M34" i="28"/>
  <c r="J30" i="28"/>
  <c r="J31" i="28"/>
  <c r="J32" i="28"/>
  <c r="J33" i="28"/>
  <c r="G30" i="28"/>
  <c r="G31" i="28"/>
  <c r="G32" i="28"/>
  <c r="G33" i="28"/>
  <c r="G34" i="28"/>
  <c r="D30" i="28"/>
  <c r="D31" i="28"/>
  <c r="D32" i="28"/>
  <c r="D33" i="28"/>
  <c r="AE30" i="27"/>
  <c r="AE31" i="27"/>
  <c r="AE32" i="27"/>
  <c r="AE33" i="27"/>
  <c r="AE34" i="27"/>
  <c r="AB30" i="27"/>
  <c r="AB31" i="27"/>
  <c r="AB32" i="27"/>
  <c r="AB33" i="27"/>
  <c r="AB34" i="27"/>
  <c r="Y30" i="27"/>
  <c r="Y31" i="27"/>
  <c r="Y32" i="27"/>
  <c r="Y33" i="27"/>
  <c r="Y34" i="27"/>
  <c r="V30" i="27"/>
  <c r="V31" i="27"/>
  <c r="V32" i="27"/>
  <c r="V33" i="27"/>
  <c r="V34" i="27"/>
  <c r="S30" i="27"/>
  <c r="S31" i="27"/>
  <c r="S32" i="27"/>
  <c r="S33" i="27"/>
  <c r="P30" i="27"/>
  <c r="P31" i="27"/>
  <c r="P32" i="27"/>
  <c r="P33" i="27"/>
  <c r="P34" i="27"/>
  <c r="M34" i="27"/>
  <c r="M30" i="27"/>
  <c r="M31" i="27"/>
  <c r="M32" i="27"/>
  <c r="M33" i="27"/>
  <c r="J30" i="27"/>
  <c r="J31" i="27"/>
  <c r="J32" i="27"/>
  <c r="J33" i="27"/>
  <c r="J34" i="27"/>
  <c r="G29" i="27"/>
  <c r="G30" i="27"/>
  <c r="G31" i="27"/>
  <c r="G32" i="27"/>
  <c r="G33" i="27"/>
  <c r="G34" i="27"/>
  <c r="D30" i="27"/>
  <c r="D31" i="27"/>
  <c r="D32" i="27"/>
  <c r="D33" i="27"/>
  <c r="AE11" i="29"/>
  <c r="AE12" i="29"/>
  <c r="AE13" i="29"/>
  <c r="AB11" i="29"/>
  <c r="AB12" i="29"/>
  <c r="AB13" i="29"/>
  <c r="Y11" i="29"/>
  <c r="Y12" i="29"/>
  <c r="Y13" i="29"/>
  <c r="V13" i="29"/>
  <c r="V11" i="29"/>
  <c r="V12" i="29"/>
  <c r="S11" i="29"/>
  <c r="S12" i="29"/>
  <c r="S13" i="29"/>
  <c r="P11" i="29"/>
  <c r="P12" i="29"/>
  <c r="P13" i="29"/>
  <c r="M11" i="29"/>
  <c r="M12" i="29"/>
  <c r="M13" i="29"/>
  <c r="J11" i="29"/>
  <c r="J12" i="29"/>
  <c r="J13" i="29"/>
  <c r="G10" i="29"/>
  <c r="G11" i="29"/>
  <c r="G12" i="29"/>
  <c r="G13" i="29"/>
  <c r="D11" i="29"/>
  <c r="D12" i="29"/>
  <c r="D13" i="29"/>
  <c r="D14" i="29"/>
  <c r="AE11" i="28"/>
  <c r="AE12" i="28"/>
  <c r="AE13" i="28"/>
  <c r="AB11" i="28"/>
  <c r="AB12" i="28"/>
  <c r="AB13" i="28"/>
  <c r="Y11" i="28"/>
  <c r="Y12" i="28"/>
  <c r="Y13" i="28"/>
  <c r="Y14" i="28"/>
  <c r="V11" i="28"/>
  <c r="V12" i="28"/>
  <c r="V13" i="28"/>
  <c r="V14" i="28"/>
  <c r="S11" i="28"/>
  <c r="S12" i="28"/>
  <c r="S13" i="28"/>
  <c r="P11" i="28"/>
  <c r="P12" i="28"/>
  <c r="P13" i="28"/>
  <c r="M11" i="28"/>
  <c r="M13" i="28"/>
  <c r="J11" i="28"/>
  <c r="J12" i="28"/>
  <c r="J13" i="28"/>
  <c r="J14" i="28"/>
  <c r="G11" i="28"/>
  <c r="G12" i="28"/>
  <c r="G13" i="28"/>
  <c r="D11" i="28"/>
  <c r="D12" i="28"/>
  <c r="D13" i="28"/>
  <c r="AE13" i="27"/>
  <c r="AE11" i="27"/>
  <c r="AE12" i="27"/>
  <c r="AB11" i="27"/>
  <c r="AB12" i="27"/>
  <c r="AB13" i="27"/>
  <c r="Y13" i="27"/>
  <c r="Y11" i="27"/>
  <c r="Y12" i="27"/>
  <c r="V11" i="27"/>
  <c r="V12" i="27"/>
  <c r="V13" i="27"/>
  <c r="S11" i="27"/>
  <c r="S12" i="27"/>
  <c r="S13" i="27"/>
  <c r="P11" i="27"/>
  <c r="P12" i="27"/>
  <c r="P13" i="27"/>
  <c r="M11" i="27"/>
  <c r="M12" i="27"/>
  <c r="M13" i="27"/>
  <c r="J11" i="27"/>
  <c r="J12" i="27"/>
  <c r="J13" i="27"/>
  <c r="G11" i="27"/>
  <c r="G12" i="27"/>
  <c r="G13" i="27"/>
  <c r="D11" i="27"/>
  <c r="D12" i="27"/>
  <c r="D13" i="27"/>
  <c r="D16" i="27" l="1"/>
  <c r="G16" i="27"/>
  <c r="J16" i="27"/>
  <c r="M16" i="27"/>
  <c r="P16" i="27"/>
  <c r="S16" i="27"/>
  <c r="V16" i="27"/>
  <c r="Y16" i="27"/>
  <c r="AB16" i="27"/>
  <c r="AE16" i="27"/>
  <c r="AE27" i="29" l="1"/>
  <c r="AE28" i="29"/>
  <c r="AE29" i="29"/>
  <c r="AB27" i="29"/>
  <c r="AB28" i="29"/>
  <c r="AB29" i="29"/>
  <c r="Y27" i="29"/>
  <c r="Y28" i="29"/>
  <c r="Y29" i="29"/>
  <c r="V27" i="29"/>
  <c r="V28" i="29"/>
  <c r="V29" i="29"/>
  <c r="S27" i="29"/>
  <c r="S28" i="29"/>
  <c r="S29" i="29"/>
  <c r="P27" i="29"/>
  <c r="P28" i="29"/>
  <c r="P29" i="29"/>
  <c r="M27" i="29"/>
  <c r="M28" i="29"/>
  <c r="M29" i="29"/>
  <c r="J27" i="29"/>
  <c r="J28" i="29"/>
  <c r="J29" i="29"/>
  <c r="G27" i="29"/>
  <c r="G28" i="29"/>
  <c r="D27" i="29"/>
  <c r="D28" i="29"/>
  <c r="AE27" i="28"/>
  <c r="AE28" i="28"/>
  <c r="AE29" i="28"/>
  <c r="AB27" i="28"/>
  <c r="AB28" i="28"/>
  <c r="AB29" i="28"/>
  <c r="Y27" i="28"/>
  <c r="Y28" i="28"/>
  <c r="Y29" i="28"/>
  <c r="V27" i="28"/>
  <c r="V28" i="28"/>
  <c r="V29" i="28"/>
  <c r="S27" i="28"/>
  <c r="S28" i="28"/>
  <c r="S29" i="28"/>
  <c r="P27" i="28"/>
  <c r="P28" i="28"/>
  <c r="P29" i="28"/>
  <c r="M27" i="28"/>
  <c r="M28" i="28"/>
  <c r="M29" i="28"/>
  <c r="J27" i="28"/>
  <c r="J28" i="28"/>
  <c r="J29" i="28"/>
  <c r="G27" i="28"/>
  <c r="G28" i="28"/>
  <c r="G29" i="28"/>
  <c r="D27" i="28"/>
  <c r="D28" i="28"/>
  <c r="D29" i="28"/>
  <c r="AE27" i="27"/>
  <c r="AE28" i="27"/>
  <c r="AE29" i="27"/>
  <c r="AB27" i="27"/>
  <c r="AB28" i="27"/>
  <c r="AB29" i="27"/>
  <c r="Y27" i="27"/>
  <c r="Y28" i="27"/>
  <c r="Y29" i="27"/>
  <c r="V27" i="27"/>
  <c r="V28" i="27"/>
  <c r="V29" i="27"/>
  <c r="S27" i="27"/>
  <c r="S28" i="27"/>
  <c r="S29" i="27"/>
  <c r="P27" i="27"/>
  <c r="P28" i="27"/>
  <c r="P29" i="27"/>
  <c r="M27" i="27"/>
  <c r="M28" i="27"/>
  <c r="M29" i="27"/>
  <c r="J27" i="27"/>
  <c r="J28" i="27"/>
  <c r="J29" i="27"/>
  <c r="G27" i="27"/>
  <c r="G28" i="27"/>
  <c r="D27" i="27"/>
  <c r="D28" i="27"/>
  <c r="D29" i="27"/>
  <c r="AE25" i="29"/>
  <c r="AB25" i="29"/>
  <c r="Y25" i="29"/>
  <c r="V25" i="29"/>
  <c r="S25" i="29"/>
  <c r="P25" i="29"/>
  <c r="M25" i="29"/>
  <c r="J25" i="29"/>
  <c r="G25" i="29"/>
  <c r="D25" i="29"/>
  <c r="AE24" i="29"/>
  <c r="AB24" i="29"/>
  <c r="Y24" i="29"/>
  <c r="V24" i="29"/>
  <c r="S24" i="29"/>
  <c r="P24" i="29"/>
  <c r="M24" i="29"/>
  <c r="J24" i="29"/>
  <c r="G24" i="29"/>
  <c r="D24" i="29"/>
  <c r="AE23" i="29"/>
  <c r="AB23" i="29"/>
  <c r="Y23" i="29"/>
  <c r="V23" i="29"/>
  <c r="S23" i="29"/>
  <c r="P23" i="29"/>
  <c r="M23" i="29"/>
  <c r="J23" i="29"/>
  <c r="G23" i="29"/>
  <c r="D23" i="29"/>
  <c r="AE22" i="29"/>
  <c r="AB22" i="29"/>
  <c r="Y22" i="29"/>
  <c r="V22" i="29"/>
  <c r="S22" i="29"/>
  <c r="P22" i="29"/>
  <c r="M22" i="29"/>
  <c r="J22" i="29"/>
  <c r="G22" i="29"/>
  <c r="D22" i="29"/>
  <c r="AE21" i="29"/>
  <c r="AB21" i="29"/>
  <c r="Y21" i="29"/>
  <c r="V21" i="29"/>
  <c r="S21" i="29"/>
  <c r="P21" i="29"/>
  <c r="M21" i="29"/>
  <c r="J21" i="29"/>
  <c r="G21" i="29"/>
  <c r="D21" i="29"/>
  <c r="AE20" i="29"/>
  <c r="AB20" i="29"/>
  <c r="Y20" i="29"/>
  <c r="V20" i="29"/>
  <c r="S20" i="29"/>
  <c r="P20" i="29"/>
  <c r="M20" i="29"/>
  <c r="J20" i="29"/>
  <c r="G20" i="29"/>
  <c r="D20" i="29"/>
  <c r="AE19" i="29"/>
  <c r="AB19" i="29"/>
  <c r="Y19" i="29"/>
  <c r="V19" i="29"/>
  <c r="S19" i="29"/>
  <c r="P19" i="29"/>
  <c r="M19" i="29"/>
  <c r="J19" i="29"/>
  <c r="G19" i="29"/>
  <c r="D19" i="29"/>
  <c r="AE18" i="29"/>
  <c r="AB18" i="29"/>
  <c r="Y18" i="29"/>
  <c r="V18" i="29"/>
  <c r="S18" i="29"/>
  <c r="P18" i="29"/>
  <c r="M18" i="29"/>
  <c r="J18" i="29"/>
  <c r="G18" i="29"/>
  <c r="D18" i="29"/>
  <c r="AE17" i="29"/>
  <c r="AB17" i="29"/>
  <c r="Y17" i="29"/>
  <c r="V17" i="29"/>
  <c r="S17" i="29"/>
  <c r="P17" i="29"/>
  <c r="M17" i="29"/>
  <c r="J17" i="29"/>
  <c r="G17" i="29"/>
  <c r="D17" i="29"/>
  <c r="AE16" i="29"/>
  <c r="AB16" i="29"/>
  <c r="Y16" i="29"/>
  <c r="V16" i="29"/>
  <c r="S16" i="29"/>
  <c r="P16" i="29"/>
  <c r="M16" i="29"/>
  <c r="J16" i="29"/>
  <c r="G16" i="29"/>
  <c r="D16" i="29"/>
  <c r="AE14" i="29"/>
  <c r="AB14" i="29"/>
  <c r="Y14" i="29"/>
  <c r="V14" i="29"/>
  <c r="S14" i="29"/>
  <c r="P14" i="29"/>
  <c r="M14" i="29"/>
  <c r="J14" i="29"/>
  <c r="G14" i="29"/>
  <c r="AE10" i="29"/>
  <c r="AB10" i="29"/>
  <c r="Y10" i="29"/>
  <c r="V10" i="29"/>
  <c r="S10" i="29"/>
  <c r="P10" i="29"/>
  <c r="M10" i="29"/>
  <c r="J10" i="29"/>
  <c r="D10" i="29"/>
  <c r="AE9" i="29"/>
  <c r="AB9" i="29"/>
  <c r="Y9" i="29"/>
  <c r="V9" i="29"/>
  <c r="S9" i="29"/>
  <c r="P9" i="29"/>
  <c r="J9" i="29"/>
  <c r="G9" i="29"/>
  <c r="D9" i="29"/>
  <c r="AE8" i="29"/>
  <c r="AB8" i="29"/>
  <c r="Y8" i="29"/>
  <c r="V8" i="29"/>
  <c r="S8" i="29"/>
  <c r="P8" i="29"/>
  <c r="M8" i="29"/>
  <c r="J8" i="29"/>
  <c r="G8" i="29"/>
  <c r="D8" i="29"/>
  <c r="AE7" i="29"/>
  <c r="AB7" i="29"/>
  <c r="Y7" i="29"/>
  <c r="V7" i="29"/>
  <c r="S7" i="29"/>
  <c r="P7" i="29"/>
  <c r="M7" i="29"/>
  <c r="J7" i="29"/>
  <c r="G7" i="29"/>
  <c r="D7" i="29"/>
  <c r="AE6" i="29"/>
  <c r="AB6" i="29"/>
  <c r="Y6" i="29"/>
  <c r="V6" i="29"/>
  <c r="S6" i="29"/>
  <c r="P6" i="29"/>
  <c r="M6" i="29"/>
  <c r="J6" i="29"/>
  <c r="G6" i="29"/>
  <c r="D6" i="29"/>
  <c r="AE5" i="29"/>
  <c r="AB5" i="29"/>
  <c r="Y5" i="29"/>
  <c r="V5" i="29"/>
  <c r="S5" i="29"/>
  <c r="P5" i="29"/>
  <c r="M5" i="29"/>
  <c r="J5" i="29"/>
  <c r="G5" i="29"/>
  <c r="D5" i="29"/>
  <c r="AE4" i="29"/>
  <c r="AB4" i="29"/>
  <c r="Y4" i="29"/>
  <c r="V4" i="29"/>
  <c r="S4" i="29"/>
  <c r="P4" i="29"/>
  <c r="M4" i="29"/>
  <c r="J4" i="29"/>
  <c r="G4" i="29"/>
  <c r="D4" i="29"/>
  <c r="AE3" i="29"/>
  <c r="AB3" i="29"/>
  <c r="Y3" i="29"/>
  <c r="V3" i="29"/>
  <c r="S3" i="29"/>
  <c r="P3" i="29"/>
  <c r="M3" i="29"/>
  <c r="J3" i="29"/>
  <c r="G3" i="29"/>
  <c r="D3" i="29"/>
  <c r="AE25" i="28"/>
  <c r="AB25" i="28"/>
  <c r="Y25" i="28"/>
  <c r="V25" i="28"/>
  <c r="S25" i="28"/>
  <c r="P25" i="28"/>
  <c r="M25" i="28"/>
  <c r="J25" i="28"/>
  <c r="G25" i="28"/>
  <c r="D25" i="28"/>
  <c r="AE24" i="28"/>
  <c r="AB24" i="28"/>
  <c r="Y24" i="28"/>
  <c r="V24" i="28"/>
  <c r="S24" i="28"/>
  <c r="P24" i="28"/>
  <c r="M24" i="28"/>
  <c r="J24" i="28"/>
  <c r="G24" i="28"/>
  <c r="D24" i="28"/>
  <c r="AE23" i="28"/>
  <c r="AB23" i="28"/>
  <c r="Y23" i="28"/>
  <c r="V23" i="28"/>
  <c r="S23" i="28"/>
  <c r="P23" i="28"/>
  <c r="M23" i="28"/>
  <c r="J23" i="28"/>
  <c r="G23" i="28"/>
  <c r="D23" i="28"/>
  <c r="AE22" i="28"/>
  <c r="AB22" i="28"/>
  <c r="Y22" i="28"/>
  <c r="V22" i="28"/>
  <c r="S22" i="28"/>
  <c r="P22" i="28"/>
  <c r="M22" i="28"/>
  <c r="J22" i="28"/>
  <c r="G22" i="28"/>
  <c r="D22" i="28"/>
  <c r="AE21" i="28"/>
  <c r="AB21" i="28"/>
  <c r="Y21" i="28"/>
  <c r="V21" i="28"/>
  <c r="S21" i="28"/>
  <c r="P21" i="28"/>
  <c r="M21" i="28"/>
  <c r="J21" i="28"/>
  <c r="G21" i="28"/>
  <c r="D21" i="28"/>
  <c r="AE20" i="28"/>
  <c r="AB20" i="28"/>
  <c r="Y20" i="28"/>
  <c r="V20" i="28"/>
  <c r="S20" i="28"/>
  <c r="P20" i="28"/>
  <c r="M20" i="28"/>
  <c r="J20" i="28"/>
  <c r="G20" i="28"/>
  <c r="D20" i="28"/>
  <c r="AE19" i="28"/>
  <c r="AB19" i="28"/>
  <c r="Y19" i="28"/>
  <c r="V19" i="28"/>
  <c r="S19" i="28"/>
  <c r="P19" i="28"/>
  <c r="J19" i="28"/>
  <c r="G19" i="28"/>
  <c r="D19" i="28"/>
  <c r="AE18" i="28"/>
  <c r="AB18" i="28"/>
  <c r="Y18" i="28"/>
  <c r="V18" i="28"/>
  <c r="S18" i="28"/>
  <c r="P18" i="28"/>
  <c r="M18" i="28"/>
  <c r="J18" i="28"/>
  <c r="G18" i="28"/>
  <c r="D18" i="28"/>
  <c r="AE17" i="28"/>
  <c r="AB17" i="28"/>
  <c r="Y17" i="28"/>
  <c r="V17" i="28"/>
  <c r="S17" i="28"/>
  <c r="P17" i="28"/>
  <c r="M17" i="28"/>
  <c r="J17" i="28"/>
  <c r="G17" i="28"/>
  <c r="D17" i="28"/>
  <c r="AE16" i="28"/>
  <c r="AB16" i="28"/>
  <c r="Y16" i="28"/>
  <c r="V16" i="28"/>
  <c r="S16" i="28"/>
  <c r="P16" i="28"/>
  <c r="J16" i="28"/>
  <c r="G16" i="28"/>
  <c r="D16" i="28"/>
  <c r="AE14" i="28"/>
  <c r="AB14" i="28"/>
  <c r="S14" i="28"/>
  <c r="P14" i="28"/>
  <c r="M14" i="28"/>
  <c r="G14" i="28"/>
  <c r="D14" i="28"/>
  <c r="AE10" i="28"/>
  <c r="AB10" i="28"/>
  <c r="Y10" i="28"/>
  <c r="V10" i="28"/>
  <c r="S10" i="28"/>
  <c r="P10" i="28"/>
  <c r="M10" i="28"/>
  <c r="J10" i="28"/>
  <c r="G10" i="28"/>
  <c r="D10" i="28"/>
  <c r="AE9" i="28"/>
  <c r="AB9" i="28"/>
  <c r="Y9" i="28"/>
  <c r="V9" i="28"/>
  <c r="S9" i="28"/>
  <c r="P9" i="28"/>
  <c r="J9" i="28"/>
  <c r="G9" i="28"/>
  <c r="D9" i="28"/>
  <c r="AE8" i="28"/>
  <c r="AB8" i="28"/>
  <c r="Y8" i="28"/>
  <c r="V8" i="28"/>
  <c r="S8" i="28"/>
  <c r="P8" i="28"/>
  <c r="M8" i="28"/>
  <c r="J8" i="28"/>
  <c r="G8" i="28"/>
  <c r="D8" i="28"/>
  <c r="AE7" i="28"/>
  <c r="AB7" i="28"/>
  <c r="Y7" i="28"/>
  <c r="V7" i="28"/>
  <c r="P7" i="28"/>
  <c r="M7" i="28"/>
  <c r="J7" i="28"/>
  <c r="G7" i="28"/>
  <c r="D7" i="28"/>
  <c r="AE6" i="28"/>
  <c r="AB6" i="28"/>
  <c r="Y6" i="28"/>
  <c r="V6" i="28"/>
  <c r="S6" i="28"/>
  <c r="P6" i="28"/>
  <c r="M6" i="28"/>
  <c r="J6" i="28"/>
  <c r="G6" i="28"/>
  <c r="D6" i="28"/>
  <c r="AE5" i="28"/>
  <c r="AB5" i="28"/>
  <c r="Y5" i="28"/>
  <c r="V5" i="28"/>
  <c r="S5" i="28"/>
  <c r="P5" i="28"/>
  <c r="M5" i="28"/>
  <c r="J5" i="28"/>
  <c r="G5" i="28"/>
  <c r="D5" i="28"/>
  <c r="AE4" i="28"/>
  <c r="AB4" i="28"/>
  <c r="Y4" i="28"/>
  <c r="V4" i="28"/>
  <c r="S4" i="28"/>
  <c r="P4" i="28"/>
  <c r="M4" i="28"/>
  <c r="J4" i="28"/>
  <c r="G4" i="28"/>
  <c r="D4" i="28"/>
  <c r="AE3" i="28"/>
  <c r="AB3" i="28"/>
  <c r="Y3" i="28"/>
  <c r="V3" i="28"/>
  <c r="S3" i="28"/>
  <c r="P3" i="28"/>
  <c r="M3" i="28"/>
  <c r="J3" i="28"/>
  <c r="G3" i="28"/>
  <c r="D3" i="28"/>
  <c r="AE25" i="27"/>
  <c r="AB25" i="27"/>
  <c r="Y25" i="27"/>
  <c r="V25" i="27"/>
  <c r="S25" i="27"/>
  <c r="P25" i="27"/>
  <c r="M25" i="27"/>
  <c r="J25" i="27"/>
  <c r="G25" i="27"/>
  <c r="D25" i="27"/>
  <c r="AE24" i="27"/>
  <c r="AB24" i="27"/>
  <c r="Y24" i="27"/>
  <c r="V24" i="27"/>
  <c r="S24" i="27"/>
  <c r="P24" i="27"/>
  <c r="M24" i="27"/>
  <c r="J24" i="27"/>
  <c r="G24" i="27"/>
  <c r="D24" i="27"/>
  <c r="AE23" i="27"/>
  <c r="AB23" i="27"/>
  <c r="Y23" i="27"/>
  <c r="V23" i="27"/>
  <c r="S23" i="27"/>
  <c r="P23" i="27"/>
  <c r="M23" i="27"/>
  <c r="J23" i="27"/>
  <c r="G23" i="27"/>
  <c r="D23" i="27"/>
  <c r="AE22" i="27"/>
  <c r="AB22" i="27"/>
  <c r="Y22" i="27"/>
  <c r="V22" i="27"/>
  <c r="S22" i="27"/>
  <c r="P22" i="27"/>
  <c r="M22" i="27"/>
  <c r="J22" i="27"/>
  <c r="G22" i="27"/>
  <c r="D22" i="27"/>
  <c r="AE21" i="27"/>
  <c r="AB21" i="27"/>
  <c r="Y21" i="27"/>
  <c r="V21" i="27"/>
  <c r="S21" i="27"/>
  <c r="P21" i="27"/>
  <c r="M21" i="27"/>
  <c r="J21" i="27"/>
  <c r="G21" i="27"/>
  <c r="D21" i="27"/>
  <c r="AE20" i="27"/>
  <c r="AB20" i="27"/>
  <c r="Y20" i="27"/>
  <c r="V20" i="27"/>
  <c r="S20" i="27"/>
  <c r="P20" i="27"/>
  <c r="M20" i="27"/>
  <c r="J20" i="27"/>
  <c r="G20" i="27"/>
  <c r="D20" i="27"/>
  <c r="AE19" i="27"/>
  <c r="AB19" i="27"/>
  <c r="Y19" i="27"/>
  <c r="V19" i="27"/>
  <c r="S19" i="27"/>
  <c r="P19" i="27"/>
  <c r="M19" i="27"/>
  <c r="J19" i="27"/>
  <c r="G19" i="27"/>
  <c r="D19" i="27"/>
  <c r="AE18" i="27"/>
  <c r="AB18" i="27"/>
  <c r="Y18" i="27"/>
  <c r="V18" i="27"/>
  <c r="S18" i="27"/>
  <c r="P18" i="27"/>
  <c r="M18" i="27"/>
  <c r="J18" i="27"/>
  <c r="G18" i="27"/>
  <c r="D18" i="27"/>
  <c r="AE17" i="27"/>
  <c r="AB17" i="27"/>
  <c r="Y17" i="27"/>
  <c r="V17" i="27"/>
  <c r="S17" i="27"/>
  <c r="P17" i="27"/>
  <c r="M17" i="27"/>
  <c r="J17" i="27"/>
  <c r="G17" i="27"/>
  <c r="D17" i="27"/>
  <c r="AE14" i="27"/>
  <c r="AB14" i="27"/>
  <c r="Y14" i="27"/>
  <c r="V14" i="27"/>
  <c r="S14" i="27"/>
  <c r="P14" i="27"/>
  <c r="M14" i="27"/>
  <c r="J14" i="27"/>
  <c r="G14" i="27"/>
  <c r="D14" i="27"/>
  <c r="AE10" i="27"/>
  <c r="AB10" i="27"/>
  <c r="Y10" i="27"/>
  <c r="V10" i="27"/>
  <c r="S10" i="27"/>
  <c r="P10" i="27"/>
  <c r="M10" i="27"/>
  <c r="J10" i="27"/>
  <c r="G10" i="27"/>
  <c r="D10" i="27"/>
  <c r="AE9" i="27"/>
  <c r="AB9" i="27"/>
  <c r="Y9" i="27"/>
  <c r="V9" i="27"/>
  <c r="S9" i="27"/>
  <c r="P9" i="27"/>
  <c r="M9" i="27"/>
  <c r="J9" i="27"/>
  <c r="G9" i="27"/>
  <c r="D9" i="27"/>
  <c r="AE8" i="27"/>
  <c r="AB8" i="27"/>
  <c r="Y8" i="27"/>
  <c r="V8" i="27"/>
  <c r="S8" i="27"/>
  <c r="P8" i="27"/>
  <c r="M8" i="27"/>
  <c r="J8" i="27"/>
  <c r="G8" i="27"/>
  <c r="D8" i="27"/>
  <c r="AE7" i="27"/>
  <c r="AB7" i="27"/>
  <c r="Y7" i="27"/>
  <c r="V7" i="27"/>
  <c r="S7" i="27"/>
  <c r="P7" i="27"/>
  <c r="M7" i="27"/>
  <c r="J7" i="27"/>
  <c r="G7" i="27"/>
  <c r="D7" i="27"/>
  <c r="AE6" i="27"/>
  <c r="AB6" i="27"/>
  <c r="Y6" i="27"/>
  <c r="V6" i="27"/>
  <c r="S6" i="27"/>
  <c r="P6" i="27"/>
  <c r="M6" i="27"/>
  <c r="J6" i="27"/>
  <c r="G6" i="27"/>
  <c r="D6" i="27"/>
  <c r="AE5" i="27"/>
  <c r="AB5" i="27"/>
  <c r="Y5" i="27"/>
  <c r="V5" i="27"/>
  <c r="S5" i="27"/>
  <c r="P5" i="27"/>
  <c r="M5" i="27"/>
  <c r="J5" i="27"/>
  <c r="G5" i="27"/>
  <c r="D5" i="27"/>
  <c r="AE4" i="27"/>
  <c r="AB4" i="27"/>
  <c r="Y4" i="27"/>
  <c r="V4" i="27"/>
  <c r="S4" i="27"/>
  <c r="P4" i="27"/>
  <c r="M4" i="27"/>
  <c r="J4" i="27"/>
  <c r="G4" i="27"/>
  <c r="D4" i="27"/>
  <c r="AE3" i="27"/>
  <c r="AB3" i="27"/>
  <c r="Y3" i="27"/>
  <c r="V3" i="27"/>
  <c r="S3" i="27"/>
  <c r="P3" i="27"/>
  <c r="M3" i="27"/>
  <c r="J3" i="27"/>
  <c r="G3" i="27"/>
  <c r="D3" i="2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27E75B-EAAA-466E-A975-F46C2EAE0566}" keepAlive="1" name="Query - column data 2020122" description="Connection to the 'column data 2020122' query in the workbook." type="5" refreshedVersion="6" background="1" saveData="1">
    <dbPr connection="Provider=Microsoft.Mashup.OleDb.1;Data Source=$Workbook$;Location=column data 2020122;Extended Properties=&quot;&quot;" command="SELECT * FROM [column data 2020122]"/>
  </connection>
  <connection id="2" xr16:uid="{15DD4E65-ADED-4268-A132-B6E1011E6BBC}" keepAlive="1" name="Query - column data 20201230" description="Connection to the 'column data 20201230' query in the workbook." type="5" refreshedVersion="6" background="1" saveData="1">
    <dbPr connection="Provider=Microsoft.Mashup.OleDb.1;Data Source=$Workbook$;Location=&quot;column data 20201230&quot;;Extended Properties=&quot;&quot;" command="SELECT * FROM [column data 20201230]"/>
  </connection>
</connections>
</file>

<file path=xl/sharedStrings.xml><?xml version="1.0" encoding="utf-8"?>
<sst xmlns="http://schemas.openxmlformats.org/spreadsheetml/2006/main" count="145" uniqueCount="37">
  <si>
    <t xml:space="preserve">CH </t>
    <phoneticPr fontId="1" type="noConversion"/>
  </si>
  <si>
    <t>Date</t>
  </si>
  <si>
    <t>inflent (ng/L)</t>
  </si>
  <si>
    <t>effuent (ng/L)</t>
  </si>
  <si>
    <t>removal (%)</t>
  </si>
  <si>
    <t>BAM</t>
    <phoneticPr fontId="1" type="noConversion"/>
  </si>
  <si>
    <t>MDCH</t>
    <phoneticPr fontId="1" type="noConversion"/>
  </si>
  <si>
    <t>DCH</t>
    <phoneticPr fontId="1" type="noConversion"/>
  </si>
  <si>
    <t>MET</t>
    <phoneticPr fontId="1" type="noConversion"/>
  </si>
  <si>
    <t>CAF</t>
    <phoneticPr fontId="1" type="noConversion"/>
  </si>
  <si>
    <t>DIG</t>
    <phoneticPr fontId="1" type="noConversion"/>
  </si>
  <si>
    <t>MEB</t>
    <phoneticPr fontId="1" type="noConversion"/>
  </si>
  <si>
    <t>BEN</t>
    <phoneticPr fontId="1" type="noConversion"/>
  </si>
  <si>
    <t>PFOA</t>
    <phoneticPr fontId="1" type="noConversion"/>
  </si>
  <si>
    <t>removal (%)</t>
    <phoneticPr fontId="1" type="noConversion"/>
  </si>
  <si>
    <t>DCH</t>
  </si>
  <si>
    <t>Full name</t>
  </si>
  <si>
    <t>Abbr.</t>
  </si>
  <si>
    <t>Methyl-desfenyl chloridazon</t>
  </si>
  <si>
    <t>MDCH</t>
  </si>
  <si>
    <t>Desphenyl chloridazon</t>
  </si>
  <si>
    <t>Chloridazon</t>
  </si>
  <si>
    <t>CH</t>
  </si>
  <si>
    <t>2,6-dichlorobenzamide</t>
  </si>
  <si>
    <t>BAM</t>
  </si>
  <si>
    <t>Bentazone</t>
  </si>
  <si>
    <t>BEN</t>
  </si>
  <si>
    <t>Metolachlor</t>
  </si>
  <si>
    <t>MET</t>
  </si>
  <si>
    <t>Metribuzin</t>
  </si>
  <si>
    <t>MEB</t>
  </si>
  <si>
    <t>Caffeine</t>
  </si>
  <si>
    <t>CAF</t>
  </si>
  <si>
    <t>Diglyme</t>
  </si>
  <si>
    <t>DIG</t>
  </si>
  <si>
    <t>Perfluorooctanoic acid</t>
  </si>
  <si>
    <t>PFOA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</si>
</sst>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/>
    <xf numFmtId="0" fontId="0" fillId="0" borderId="0" xfId="0" applyFill="1" applyBorder="1"/>
    <xf numFmtId="0" fontId="0" fillId="2" borderId="0" xfId="0" applyFill="1" applyBorder="1"/>
    <xf numFmtId="0" fontId="0" fillId="0" borderId="0" xfId="0" applyNumberFormat="1" applyFill="1" applyBorder="1"/>
    <xf numFmtId="0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center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NumberFormat="1" applyFont="1" applyFill="1" applyBorder="1"/>
    <xf numFmtId="0" fontId="2" fillId="0" borderId="0" xfId="0" applyFont="1" applyFill="1" applyBorder="1"/>
    <xf numFmtId="0" fontId="0" fillId="3" borderId="0" xfId="0" applyFill="1" applyBorder="1"/>
    <xf numFmtId="0" fontId="2" fillId="2" borderId="0" xfId="0" applyFont="1" applyFill="1" applyBorder="1"/>
    <xf numFmtId="0" fontId="3" fillId="2" borderId="0" xfId="0" applyFont="1" applyFill="1"/>
    <xf numFmtId="0" fontId="2" fillId="0" borderId="1" xfId="0" applyNumberFormat="1" applyFont="1" applyFill="1" applyBorder="1"/>
    <xf numFmtId="0" fontId="0" fillId="0" borderId="0" xfId="0" applyFill="1" applyAlignment="1"/>
    <xf numFmtId="0" fontId="3" fillId="0" borderId="1" xfId="0" applyNumberFormat="1" applyFont="1" applyFill="1" applyBorder="1"/>
    <xf numFmtId="0" fontId="3" fillId="0" borderId="0" xfId="0" applyNumberFormat="1" applyFont="1" applyFill="1" applyBorder="1"/>
    <xf numFmtId="0" fontId="3" fillId="2" borderId="0" xfId="0" applyFont="1" applyFill="1" applyBorder="1"/>
    <xf numFmtId="0" fontId="3" fillId="0" borderId="1" xfId="0" applyFont="1" applyFill="1" applyBorder="1"/>
    <xf numFmtId="0" fontId="0" fillId="0" borderId="0" xfId="0" applyNumberFormat="1" applyFill="1"/>
    <xf numFmtId="0" fontId="2" fillId="0" borderId="1" xfId="0" applyFont="1" applyFill="1" applyBorder="1"/>
    <xf numFmtId="0" fontId="2" fillId="0" borderId="0" xfId="0" applyFont="1" applyFill="1"/>
    <xf numFmtId="0" fontId="3" fillId="0" borderId="0" xfId="0" applyFont="1" applyFill="1"/>
    <xf numFmtId="0" fontId="0" fillId="0" borderId="2" xfId="0" applyFill="1" applyBorder="1"/>
    <xf numFmtId="0" fontId="0" fillId="3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/>
    <xf numFmtId="0" fontId="3" fillId="0" borderId="0" xfId="0" applyNumberFormat="1" applyFont="1" applyFill="1"/>
    <xf numFmtId="0" fontId="3" fillId="0" borderId="0" xfId="0" applyFont="1"/>
    <xf numFmtId="0" fontId="0" fillId="0" borderId="0" xfId="0" applyNumberFormat="1" applyFont="1" applyFill="1" applyBorder="1"/>
    <xf numFmtId="0" fontId="0" fillId="2" borderId="0" xfId="0" applyFont="1" applyFill="1" applyBorder="1"/>
    <xf numFmtId="0" fontId="4" fillId="4" borderId="3" xfId="0" applyFont="1" applyFill="1" applyBorder="1" applyAlignment="1">
      <alignment horizontal="left"/>
    </xf>
    <xf numFmtId="0" fontId="0" fillId="4" borderId="3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A3B9FF"/>
      <color rgb="FF5D84FF"/>
      <color rgb="FF4370FF"/>
      <color rgb="FF003CFA"/>
      <color rgb="FF0033CC"/>
      <color rgb="FF00165C"/>
      <color rgb="FF000C32"/>
      <color rgb="FF001C74"/>
      <color rgb="FF0000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7EEF7-5F2C-40E4-AA2B-DD25FAE9C868}">
  <dimension ref="A1:AH73"/>
  <sheetViews>
    <sheetView tabSelected="1" topLeftCell="B5" zoomScale="78" zoomScaleNormal="78" workbookViewId="0">
      <selection activeCell="BC98" sqref="BC98"/>
    </sheetView>
  </sheetViews>
  <sheetFormatPr defaultColWidth="8.90625" defaultRowHeight="14.5"/>
  <cols>
    <col min="1" max="1" width="8.90625" style="1"/>
    <col min="2" max="3" width="14" style="1" bestFit="1" customWidth="1"/>
    <col min="4" max="4" width="14.7265625" style="1" bestFit="1" customWidth="1"/>
    <col min="5" max="6" width="14" style="1" bestFit="1" customWidth="1"/>
    <col min="7" max="7" width="14.7265625" style="1" bestFit="1" customWidth="1"/>
    <col min="8" max="9" width="14" style="1" bestFit="1" customWidth="1"/>
    <col min="10" max="10" width="14.7265625" style="1" bestFit="1" customWidth="1"/>
    <col min="11" max="12" width="14" style="1" bestFit="1" customWidth="1"/>
    <col min="13" max="13" width="14.7265625" style="1" bestFit="1" customWidth="1"/>
    <col min="14" max="15" width="14" style="1" bestFit="1" customWidth="1"/>
    <col min="16" max="16" width="14.7265625" style="1" bestFit="1" customWidth="1"/>
    <col min="17" max="18" width="14" style="1" bestFit="1" customWidth="1"/>
    <col min="19" max="19" width="14.7265625" style="1" bestFit="1" customWidth="1"/>
    <col min="20" max="21" width="14" style="1" bestFit="1" customWidth="1"/>
    <col min="22" max="22" width="14.7265625" style="1" bestFit="1" customWidth="1"/>
    <col min="23" max="24" width="14" style="1" bestFit="1" customWidth="1"/>
    <col min="25" max="25" width="14.7265625" style="1" bestFit="1" customWidth="1"/>
    <col min="26" max="27" width="14" style="1" bestFit="1" customWidth="1"/>
    <col min="28" max="28" width="14.7265625" style="1" bestFit="1" customWidth="1"/>
    <col min="29" max="30" width="14" style="1" bestFit="1" customWidth="1"/>
    <col min="31" max="31" width="14.7265625" style="1" bestFit="1" customWidth="1"/>
    <col min="32" max="32" width="8.90625" style="1"/>
    <col min="33" max="33" width="25.7265625" style="1" bestFit="1" customWidth="1"/>
    <col min="34" max="16384" width="8.90625" style="1"/>
  </cols>
  <sheetData>
    <row r="1" spans="1:34" s="7" customFormat="1">
      <c r="A1" s="35" t="s">
        <v>1</v>
      </c>
      <c r="B1" s="34" t="s">
        <v>0</v>
      </c>
      <c r="C1" s="34"/>
      <c r="D1" s="34"/>
      <c r="E1" s="34" t="s">
        <v>5</v>
      </c>
      <c r="F1" s="34"/>
      <c r="G1" s="34"/>
      <c r="H1" s="34" t="s">
        <v>6</v>
      </c>
      <c r="I1" s="34"/>
      <c r="J1" s="34"/>
      <c r="K1" s="34" t="s">
        <v>7</v>
      </c>
      <c r="L1" s="34"/>
      <c r="M1" s="34"/>
      <c r="N1" s="34" t="s">
        <v>8</v>
      </c>
      <c r="O1" s="34"/>
      <c r="P1" s="34"/>
      <c r="Q1" s="34" t="s">
        <v>9</v>
      </c>
      <c r="R1" s="34"/>
      <c r="S1" s="34"/>
      <c r="T1" s="34" t="s">
        <v>10</v>
      </c>
      <c r="U1" s="34"/>
      <c r="V1" s="34"/>
      <c r="W1" s="34" t="s">
        <v>11</v>
      </c>
      <c r="X1" s="34"/>
      <c r="Y1" s="34"/>
      <c r="Z1" s="34" t="s">
        <v>12</v>
      </c>
      <c r="AA1" s="34"/>
      <c r="AB1" s="34"/>
      <c r="AC1" s="34" t="s">
        <v>13</v>
      </c>
      <c r="AD1" s="34"/>
      <c r="AE1" s="34"/>
      <c r="AG1" s="42" t="s">
        <v>16</v>
      </c>
      <c r="AH1" s="42" t="s">
        <v>17</v>
      </c>
    </row>
    <row r="2" spans="1:34">
      <c r="A2" s="35"/>
      <c r="B2" s="1" t="s">
        <v>2</v>
      </c>
      <c r="C2" s="1" t="s">
        <v>3</v>
      </c>
      <c r="D2" s="8" t="s">
        <v>14</v>
      </c>
      <c r="E2" s="1" t="s">
        <v>2</v>
      </c>
      <c r="F2" s="1" t="s">
        <v>3</v>
      </c>
      <c r="G2" s="8" t="s">
        <v>4</v>
      </c>
      <c r="H2" s="1" t="s">
        <v>2</v>
      </c>
      <c r="I2" s="1" t="s">
        <v>3</v>
      </c>
      <c r="J2" s="8" t="s">
        <v>4</v>
      </c>
      <c r="K2" s="1" t="s">
        <v>2</v>
      </c>
      <c r="L2" s="1" t="s">
        <v>3</v>
      </c>
      <c r="M2" s="8" t="s">
        <v>4</v>
      </c>
      <c r="N2" s="1" t="s">
        <v>2</v>
      </c>
      <c r="O2" s="1" t="s">
        <v>3</v>
      </c>
      <c r="P2" s="8" t="s">
        <v>4</v>
      </c>
      <c r="Q2" s="1" t="s">
        <v>2</v>
      </c>
      <c r="R2" s="1" t="s">
        <v>3</v>
      </c>
      <c r="S2" s="8" t="s">
        <v>4</v>
      </c>
      <c r="T2" s="1" t="s">
        <v>2</v>
      </c>
      <c r="U2" s="1" t="s">
        <v>3</v>
      </c>
      <c r="V2" s="8" t="s">
        <v>4</v>
      </c>
      <c r="W2" s="1" t="s">
        <v>2</v>
      </c>
      <c r="X2" s="1" t="s">
        <v>3</v>
      </c>
      <c r="Y2" s="8" t="s">
        <v>4</v>
      </c>
      <c r="Z2" s="1" t="s">
        <v>2</v>
      </c>
      <c r="AA2" s="1" t="s">
        <v>3</v>
      </c>
      <c r="AB2" s="8" t="s">
        <v>4</v>
      </c>
      <c r="AC2" s="1" t="s">
        <v>2</v>
      </c>
      <c r="AD2" s="1" t="s">
        <v>3</v>
      </c>
      <c r="AE2" s="8" t="s">
        <v>4</v>
      </c>
      <c r="AG2" s="43" t="s">
        <v>18</v>
      </c>
      <c r="AH2" s="43" t="s">
        <v>19</v>
      </c>
    </row>
    <row r="3" spans="1:34">
      <c r="A3" s="9">
        <v>0</v>
      </c>
      <c r="B3" s="1">
        <v>840.01737736180996</v>
      </c>
      <c r="C3" s="1">
        <v>822.00012969161003</v>
      </c>
      <c r="D3" s="8">
        <f t="shared" ref="D3:D14" si="0">(B3-C3)/B3*100</f>
        <v>2.1448660653646927</v>
      </c>
      <c r="E3" s="7">
        <v>877.46138774535802</v>
      </c>
      <c r="F3" s="7">
        <v>898.62278602152696</v>
      </c>
      <c r="G3" s="8">
        <f t="shared" ref="G3:G14" si="1">(E3-F3)/E3*100</f>
        <v>-2.4116614784091266</v>
      </c>
      <c r="H3" s="1">
        <v>834.48247026680394</v>
      </c>
      <c r="I3" s="1">
        <v>844.30730354024695</v>
      </c>
      <c r="J3" s="8">
        <f t="shared" ref="J3:J14" si="2">(H3-I3)/H3*100</f>
        <v>-1.1773564602623434</v>
      </c>
      <c r="K3" s="7">
        <v>1088.68827045219</v>
      </c>
      <c r="L3" s="7">
        <v>1022.67539783131</v>
      </c>
      <c r="M3" s="8">
        <f t="shared" ref="M3:M14" si="3">(K3-L3)/K3*100</f>
        <v>6.0635238215124101</v>
      </c>
      <c r="N3" s="7">
        <v>482.208078493578</v>
      </c>
      <c r="O3" s="7">
        <v>427.46079876871698</v>
      </c>
      <c r="P3" s="8">
        <f t="shared" ref="P3:P14" si="4">(N3-O3)/N3*100</f>
        <v>11.353455523991213</v>
      </c>
      <c r="Q3" s="7">
        <v>1006.9649249364001</v>
      </c>
      <c r="R3" s="7">
        <v>843.15392692408795</v>
      </c>
      <c r="S3" s="8">
        <f t="shared" ref="S3:S14" si="5">(Q3-R3)/Q3*100</f>
        <v>16.26779582443335</v>
      </c>
      <c r="T3" s="1">
        <v>871.78489961413902</v>
      </c>
      <c r="U3" s="1">
        <v>879.82155578734603</v>
      </c>
      <c r="V3" s="8">
        <f t="shared" ref="V3:V14" si="6">(T3-U3)/T3*100</f>
        <v>-0.92186228240063728</v>
      </c>
      <c r="W3" s="1">
        <v>886.95964799637102</v>
      </c>
      <c r="X3" s="1">
        <v>892.74213103063505</v>
      </c>
      <c r="Y3" s="8">
        <f t="shared" ref="Y3:Y14" si="7">(W3-X3)/W3*100</f>
        <v>-0.65194431869889202</v>
      </c>
      <c r="Z3" s="1">
        <v>841.15618486249798</v>
      </c>
      <c r="AA3" s="1">
        <v>913.08192913768403</v>
      </c>
      <c r="AB3" s="8">
        <f t="shared" ref="AB3:AB14" si="8">(Z3-AA3)/Z3*100</f>
        <v>-8.5508191664718716</v>
      </c>
      <c r="AC3" s="1">
        <v>758.43550969591604</v>
      </c>
      <c r="AD3" s="1">
        <v>0</v>
      </c>
      <c r="AE3" s="8">
        <f t="shared" ref="AE3:AE14" si="9">(AC3-AD3)/AC3*100</f>
        <v>100</v>
      </c>
      <c r="AG3" s="43" t="s">
        <v>20</v>
      </c>
      <c r="AH3" s="43" t="s">
        <v>15</v>
      </c>
    </row>
    <row r="4" spans="1:34">
      <c r="A4" s="9">
        <v>2</v>
      </c>
      <c r="B4" s="1">
        <v>757.91633117848005</v>
      </c>
      <c r="C4" s="1">
        <v>870.82214125784697</v>
      </c>
      <c r="D4" s="8">
        <f t="shared" si="0"/>
        <v>-14.896869936000757</v>
      </c>
      <c r="E4" s="7">
        <v>860.80291973875205</v>
      </c>
      <c r="F4" s="7">
        <v>855.00895816793297</v>
      </c>
      <c r="G4" s="8">
        <f t="shared" si="1"/>
        <v>0.67308804814201928</v>
      </c>
      <c r="H4" s="7">
        <v>851.82606535830803</v>
      </c>
      <c r="I4" s="7">
        <v>944.70720471895197</v>
      </c>
      <c r="J4" s="8">
        <f t="shared" si="2"/>
        <v>-10.903768167926966</v>
      </c>
      <c r="K4" s="7">
        <v>1203.8260183417401</v>
      </c>
      <c r="L4" s="7">
        <v>1432.5513850801101</v>
      </c>
      <c r="M4" s="8">
        <f t="shared" si="3"/>
        <v>-18.999869022056625</v>
      </c>
      <c r="N4" s="7">
        <v>676.15472851533002</v>
      </c>
      <c r="O4" s="7">
        <v>707.57590895755902</v>
      </c>
      <c r="P4" s="8">
        <f t="shared" si="4"/>
        <v>-4.6470399624686802</v>
      </c>
      <c r="Q4" s="7">
        <v>933.15549546078</v>
      </c>
      <c r="R4" s="7">
        <v>833.55181156019103</v>
      </c>
      <c r="S4" s="8">
        <f t="shared" si="5"/>
        <v>10.673857077957408</v>
      </c>
      <c r="T4" s="1">
        <v>818.23148689186098</v>
      </c>
      <c r="U4" s="1">
        <v>883.347118219094</v>
      </c>
      <c r="V4" s="8">
        <f t="shared" si="6"/>
        <v>-7.9580940565586937</v>
      </c>
      <c r="W4" s="1">
        <v>917.85101742561403</v>
      </c>
      <c r="X4" s="1">
        <v>907.40014766643401</v>
      </c>
      <c r="Y4" s="8">
        <f t="shared" si="7"/>
        <v>1.1386237592776869</v>
      </c>
      <c r="Z4" s="1">
        <v>955.84228184646804</v>
      </c>
      <c r="AA4" s="1">
        <v>864.77107121645702</v>
      </c>
      <c r="AB4" s="8">
        <f t="shared" si="8"/>
        <v>9.5278491399315719</v>
      </c>
      <c r="AC4" s="1">
        <v>732.10408234718898</v>
      </c>
      <c r="AD4" s="1">
        <v>834.46162620783196</v>
      </c>
      <c r="AE4" s="8">
        <f t="shared" si="9"/>
        <v>-13.981283034575609</v>
      </c>
      <c r="AG4" s="43" t="s">
        <v>21</v>
      </c>
      <c r="AH4" s="43" t="s">
        <v>22</v>
      </c>
    </row>
    <row r="5" spans="1:34">
      <c r="A5" s="9">
        <v>4</v>
      </c>
      <c r="B5" s="1">
        <v>951.54131750482304</v>
      </c>
      <c r="C5" s="1">
        <v>852.25834696231902</v>
      </c>
      <c r="D5" s="8">
        <f t="shared" si="0"/>
        <v>10.433910615972888</v>
      </c>
      <c r="E5" s="7">
        <v>989.05707321952195</v>
      </c>
      <c r="F5" s="7">
        <v>951.02626722978403</v>
      </c>
      <c r="G5" s="8">
        <f t="shared" si="1"/>
        <v>3.8451578801152722</v>
      </c>
      <c r="H5" s="7">
        <v>845.07956692049095</v>
      </c>
      <c r="I5" s="7">
        <v>884.59759472567498</v>
      </c>
      <c r="J5" s="8">
        <f t="shared" si="2"/>
        <v>-4.6762493559262781</v>
      </c>
      <c r="K5" s="7">
        <v>1296.6977732083301</v>
      </c>
      <c r="L5" s="7">
        <v>1259.39324127861</v>
      </c>
      <c r="M5" s="8">
        <f t="shared" si="3"/>
        <v>2.8768871745202436</v>
      </c>
      <c r="N5" s="7">
        <v>812.42772580447104</v>
      </c>
      <c r="O5" s="7">
        <v>750.93253268992805</v>
      </c>
      <c r="P5" s="8">
        <f t="shared" si="4"/>
        <v>7.5693124645210812</v>
      </c>
      <c r="Q5" s="7">
        <v>930.38169416877395</v>
      </c>
      <c r="R5" s="7">
        <v>959.97124260661303</v>
      </c>
      <c r="S5" s="8">
        <f t="shared" si="5"/>
        <v>-3.1803665767817071</v>
      </c>
      <c r="T5" s="7">
        <v>855.75956263361604</v>
      </c>
      <c r="U5" s="7">
        <v>895.52912868216004</v>
      </c>
      <c r="V5" s="8">
        <f t="shared" si="6"/>
        <v>-4.6472826930677131</v>
      </c>
      <c r="W5" s="1">
        <v>958.40097494925305</v>
      </c>
      <c r="X5" s="1">
        <v>905.67439804022501</v>
      </c>
      <c r="Y5" s="8">
        <f t="shared" si="7"/>
        <v>5.5015153664487757</v>
      </c>
      <c r="Z5" s="1">
        <v>995.71796334441603</v>
      </c>
      <c r="AA5" s="1">
        <v>943.325407290366</v>
      </c>
      <c r="AB5" s="8">
        <f t="shared" si="8"/>
        <v>5.26178676922469</v>
      </c>
      <c r="AC5" s="1">
        <v>980.574447414715</v>
      </c>
      <c r="AD5" s="1">
        <v>775.32956457530895</v>
      </c>
      <c r="AE5" s="8">
        <f t="shared" si="9"/>
        <v>20.931086199577635</v>
      </c>
      <c r="AG5" s="43" t="s">
        <v>23</v>
      </c>
      <c r="AH5" s="43" t="s">
        <v>24</v>
      </c>
    </row>
    <row r="6" spans="1:34">
      <c r="A6" s="9">
        <v>6</v>
      </c>
      <c r="B6" s="1">
        <v>818.923292418183</v>
      </c>
      <c r="C6" s="1">
        <v>834.49667028796398</v>
      </c>
      <c r="D6" s="8">
        <f t="shared" si="0"/>
        <v>-1.9016894517427454</v>
      </c>
      <c r="E6" s="7">
        <v>921.80027240789195</v>
      </c>
      <c r="F6" s="7">
        <v>907.28417383844896</v>
      </c>
      <c r="G6" s="8">
        <f t="shared" si="1"/>
        <v>1.5747552917862111</v>
      </c>
      <c r="H6" s="7">
        <v>837.43333636451996</v>
      </c>
      <c r="I6" s="7">
        <v>852.35143074833798</v>
      </c>
      <c r="J6" s="8">
        <f t="shared" si="2"/>
        <v>-1.7814067981316226</v>
      </c>
      <c r="K6" s="7">
        <v>1131.03804562292</v>
      </c>
      <c r="L6" s="7">
        <v>1134.7037467800501</v>
      </c>
      <c r="M6" s="8">
        <f t="shared" si="3"/>
        <v>-0.32410060575028915</v>
      </c>
      <c r="N6" s="7">
        <v>726.42455738823003</v>
      </c>
      <c r="O6" s="7">
        <v>707.15664536292502</v>
      </c>
      <c r="P6" s="8">
        <f t="shared" si="4"/>
        <v>2.6524312579107199</v>
      </c>
      <c r="Q6" s="7">
        <v>903.01874646624196</v>
      </c>
      <c r="R6" s="7">
        <v>869.41347934905502</v>
      </c>
      <c r="S6" s="8">
        <f t="shared" si="5"/>
        <v>3.7214362657135847</v>
      </c>
      <c r="T6" s="7">
        <v>867.85685886233603</v>
      </c>
      <c r="U6" s="7">
        <v>897.36905591669301</v>
      </c>
      <c r="V6" s="8">
        <f t="shared" si="6"/>
        <v>-3.4005834894298355</v>
      </c>
      <c r="W6" s="7">
        <v>872.31037563132099</v>
      </c>
      <c r="X6" s="7">
        <v>907.43935303346802</v>
      </c>
      <c r="Y6" s="8">
        <f t="shared" si="7"/>
        <v>-4.0271190603141669</v>
      </c>
      <c r="Z6" s="7">
        <v>923.42734277313605</v>
      </c>
      <c r="AA6" s="7">
        <v>964.83192755672997</v>
      </c>
      <c r="AB6" s="8">
        <f t="shared" si="8"/>
        <v>-4.4837945408083977</v>
      </c>
      <c r="AC6" s="1">
        <v>846.527360471409</v>
      </c>
      <c r="AD6" s="1">
        <v>743.21528952654</v>
      </c>
      <c r="AE6" s="8">
        <f t="shared" si="9"/>
        <v>12.204221123737478</v>
      </c>
      <c r="AG6" s="43" t="s">
        <v>25</v>
      </c>
      <c r="AH6" s="43" t="s">
        <v>26</v>
      </c>
    </row>
    <row r="7" spans="1:34">
      <c r="A7" s="9">
        <v>8</v>
      </c>
      <c r="B7" s="1">
        <v>802.36599832179604</v>
      </c>
      <c r="C7" s="1">
        <v>743.29529656683201</v>
      </c>
      <c r="D7" s="8">
        <f t="shared" si="0"/>
        <v>7.3620644292647617</v>
      </c>
      <c r="E7" s="7">
        <v>873.37192512575302</v>
      </c>
      <c r="F7" s="7">
        <v>847.18098229101702</v>
      </c>
      <c r="G7" s="8">
        <f t="shared" si="1"/>
        <v>2.9988304044654157</v>
      </c>
      <c r="H7" s="7">
        <v>836.10402917567899</v>
      </c>
      <c r="I7" s="7">
        <v>817.02491510487903</v>
      </c>
      <c r="J7" s="8">
        <f t="shared" si="2"/>
        <v>2.2819067251248866</v>
      </c>
      <c r="K7" s="7">
        <v>1120.2728506785299</v>
      </c>
      <c r="L7" s="7">
        <v>1077.01654716894</v>
      </c>
      <c r="M7" s="8">
        <f t="shared" si="3"/>
        <v>3.8612292963620778</v>
      </c>
      <c r="N7" s="7">
        <v>682.13381871726494</v>
      </c>
      <c r="O7" s="7">
        <v>637.45614784464703</v>
      </c>
      <c r="P7" s="8">
        <f t="shared" si="4"/>
        <v>6.5496929849678347</v>
      </c>
      <c r="Q7" s="7">
        <v>874.21530879068303</v>
      </c>
      <c r="R7" s="7">
        <v>789.13673492995395</v>
      </c>
      <c r="S7" s="8">
        <f t="shared" si="5"/>
        <v>9.7319931377568452</v>
      </c>
      <c r="T7" s="7">
        <v>815.53595746986105</v>
      </c>
      <c r="U7" s="7">
        <v>837.67473835442797</v>
      </c>
      <c r="V7" s="8">
        <f t="shared" si="6"/>
        <v>-2.7146296471403701</v>
      </c>
      <c r="W7" s="7">
        <v>806.78112952420997</v>
      </c>
      <c r="X7" s="7">
        <v>783.98083331457599</v>
      </c>
      <c r="Y7" s="8">
        <f t="shared" si="7"/>
        <v>2.8260819911690547</v>
      </c>
      <c r="Z7" s="7">
        <v>893.51361740542097</v>
      </c>
      <c r="AA7" s="1">
        <v>839.90143208966504</v>
      </c>
      <c r="AB7" s="8">
        <f t="shared" si="8"/>
        <v>6.0001531338083742</v>
      </c>
      <c r="AC7" s="7">
        <v>807.98910058990703</v>
      </c>
      <c r="AD7" s="7">
        <v>760.50083743300195</v>
      </c>
      <c r="AE7" s="8">
        <f t="shared" si="9"/>
        <v>5.8773395732979861</v>
      </c>
      <c r="AG7" s="43" t="s">
        <v>27</v>
      </c>
      <c r="AH7" s="43" t="s">
        <v>28</v>
      </c>
    </row>
    <row r="8" spans="1:34">
      <c r="A8" s="9">
        <v>10</v>
      </c>
      <c r="B8" s="1">
        <v>854.93481746374005</v>
      </c>
      <c r="C8" s="1">
        <v>747.28175332066996</v>
      </c>
      <c r="D8" s="8">
        <f t="shared" si="0"/>
        <v>12.591961626084544</v>
      </c>
      <c r="E8" s="7">
        <v>888.49644255022099</v>
      </c>
      <c r="F8" s="7">
        <v>810.95969778980702</v>
      </c>
      <c r="G8" s="8">
        <f t="shared" si="1"/>
        <v>8.7267366583779324</v>
      </c>
      <c r="H8" s="7">
        <v>828.07379419690903</v>
      </c>
      <c r="I8" s="7">
        <v>747.36399883641104</v>
      </c>
      <c r="J8" s="8">
        <f t="shared" si="2"/>
        <v>9.7466911676359462</v>
      </c>
      <c r="K8" s="7">
        <v>1115.4511886421701</v>
      </c>
      <c r="L8" s="7">
        <v>1019.1627667795</v>
      </c>
      <c r="M8" s="8">
        <f t="shared" si="3"/>
        <v>8.6322398364989219</v>
      </c>
      <c r="N8" s="7">
        <v>715.36198020618804</v>
      </c>
      <c r="O8" s="7">
        <v>658.422528972696</v>
      </c>
      <c r="P8" s="8">
        <f t="shared" si="4"/>
        <v>7.959529973494039</v>
      </c>
      <c r="Q8" s="7">
        <v>806.40734943626103</v>
      </c>
      <c r="R8" s="7">
        <v>781.96824115809204</v>
      </c>
      <c r="S8" s="8">
        <f t="shared" si="5"/>
        <v>3.0306157669884519</v>
      </c>
      <c r="T8" s="7">
        <v>857.39199534619502</v>
      </c>
      <c r="U8" s="7">
        <v>829.19035270764095</v>
      </c>
      <c r="V8" s="8">
        <f t="shared" si="6"/>
        <v>3.2892355878791348</v>
      </c>
      <c r="W8" s="7">
        <v>839.31680829488698</v>
      </c>
      <c r="X8" s="7">
        <v>755.77121594738196</v>
      </c>
      <c r="Y8" s="8">
        <f t="shared" si="7"/>
        <v>9.9539996723325448</v>
      </c>
      <c r="Z8" s="7">
        <v>848.73262348298795</v>
      </c>
      <c r="AA8" s="7">
        <v>812.933258845507</v>
      </c>
      <c r="AB8" s="8">
        <f t="shared" si="8"/>
        <v>4.2179790957686114</v>
      </c>
      <c r="AC8" s="7">
        <v>960.59576626664898</v>
      </c>
      <c r="AD8" s="7">
        <v>745.17417702645503</v>
      </c>
      <c r="AE8" s="8">
        <f t="shared" si="9"/>
        <v>22.425831635447341</v>
      </c>
      <c r="AG8" s="43" t="s">
        <v>29</v>
      </c>
      <c r="AH8" s="43" t="s">
        <v>30</v>
      </c>
    </row>
    <row r="9" spans="1:34">
      <c r="A9" s="9">
        <v>14</v>
      </c>
      <c r="B9" s="1">
        <v>962.65946203567205</v>
      </c>
      <c r="C9" s="1">
        <v>928.27372174593404</v>
      </c>
      <c r="D9" s="8">
        <f t="shared" si="0"/>
        <v>3.571952662993076</v>
      </c>
      <c r="E9" s="7">
        <v>968.21407896139704</v>
      </c>
      <c r="F9" s="7">
        <v>909.14849159738003</v>
      </c>
      <c r="G9" s="8">
        <f t="shared" si="1"/>
        <v>6.1004677217022758</v>
      </c>
      <c r="H9" s="7">
        <v>901.84583418153204</v>
      </c>
      <c r="I9" s="7">
        <v>798.85163349807203</v>
      </c>
      <c r="J9" s="8">
        <f t="shared" si="2"/>
        <v>11.420377716434443</v>
      </c>
      <c r="K9" s="7">
        <v>1554.2396699512699</v>
      </c>
      <c r="L9" s="7">
        <v>1359.0700496454799</v>
      </c>
      <c r="M9" s="8">
        <f t="shared" si="3"/>
        <v>12.557240950612794</v>
      </c>
      <c r="N9" s="7">
        <v>783.68293284610502</v>
      </c>
      <c r="O9" s="7">
        <v>751.94910608862801</v>
      </c>
      <c r="P9" s="8">
        <f t="shared" si="4"/>
        <v>4.0493196198913148</v>
      </c>
      <c r="Q9" s="7">
        <v>868.38549328083195</v>
      </c>
      <c r="R9" s="7">
        <v>811.52003349204097</v>
      </c>
      <c r="S9" s="8">
        <f t="shared" si="5"/>
        <v>6.5484119931516354</v>
      </c>
      <c r="T9" s="7">
        <v>965.28759860289199</v>
      </c>
      <c r="U9" s="7">
        <v>851.70083637389405</v>
      </c>
      <c r="V9" s="8">
        <f t="shared" si="6"/>
        <v>11.767141978556197</v>
      </c>
      <c r="W9" s="7">
        <v>845.73818102894995</v>
      </c>
      <c r="X9" s="7">
        <v>809.04392572726795</v>
      </c>
      <c r="Y9" s="8">
        <f t="shared" si="7"/>
        <v>4.3387251663438793</v>
      </c>
      <c r="Z9" s="7">
        <v>876.91064364009696</v>
      </c>
      <c r="AA9" s="7">
        <v>871.68421251093503</v>
      </c>
      <c r="AB9" s="8">
        <f t="shared" si="8"/>
        <v>0.59600498261336854</v>
      </c>
      <c r="AC9" s="7">
        <v>1075.34013767295</v>
      </c>
      <c r="AD9" s="7">
        <v>873.61176203717798</v>
      </c>
      <c r="AE9" s="8">
        <f t="shared" si="9"/>
        <v>18.759494653693004</v>
      </c>
      <c r="AG9" s="43" t="s">
        <v>31</v>
      </c>
      <c r="AH9" s="43" t="s">
        <v>32</v>
      </c>
    </row>
    <row r="10" spans="1:34">
      <c r="A10" s="9">
        <v>18</v>
      </c>
      <c r="B10" s="1">
        <v>816.30166990555006</v>
      </c>
      <c r="C10" s="1">
        <v>773.28678772995499</v>
      </c>
      <c r="D10" s="8">
        <f t="shared" si="0"/>
        <v>5.26948354528934</v>
      </c>
      <c r="E10" s="7">
        <v>943.88635549426499</v>
      </c>
      <c r="F10" s="7">
        <v>912.49171560632396</v>
      </c>
      <c r="G10" s="8">
        <f t="shared" si="1"/>
        <v>3.3261037947202086</v>
      </c>
      <c r="H10" s="7">
        <v>767.97848455147005</v>
      </c>
      <c r="I10" s="7">
        <v>784.08201399798304</v>
      </c>
      <c r="J10" s="8">
        <f t="shared" si="2"/>
        <v>-2.0968724737019286</v>
      </c>
      <c r="K10" s="7">
        <v>1241.68351988883</v>
      </c>
      <c r="L10" s="7">
        <v>1126.9686423021101</v>
      </c>
      <c r="M10" s="8">
        <f t="shared" si="3"/>
        <v>9.2386566906348673</v>
      </c>
      <c r="N10" s="7">
        <v>673.20394491807394</v>
      </c>
      <c r="O10" s="7">
        <v>648.66149045444797</v>
      </c>
      <c r="P10" s="8">
        <f t="shared" si="4"/>
        <v>3.6456195256866302</v>
      </c>
      <c r="Q10" s="7">
        <v>934.964564638399</v>
      </c>
      <c r="R10" s="7">
        <v>851.19368275660497</v>
      </c>
      <c r="S10" s="8">
        <f t="shared" si="5"/>
        <v>8.9597921728929606</v>
      </c>
      <c r="T10" s="7">
        <v>823.245856229482</v>
      </c>
      <c r="U10" s="7">
        <v>811.14836999200702</v>
      </c>
      <c r="V10" s="8">
        <f t="shared" si="6"/>
        <v>1.4694864414966182</v>
      </c>
      <c r="W10" s="7">
        <v>887.05975487363605</v>
      </c>
      <c r="X10" s="7">
        <v>842.01278099431897</v>
      </c>
      <c r="Y10" s="8">
        <f t="shared" si="7"/>
        <v>5.0782344291714754</v>
      </c>
      <c r="Z10" s="7">
        <v>883.06210821611501</v>
      </c>
      <c r="AA10" s="7">
        <v>829.38768249222005</v>
      </c>
      <c r="AB10" s="8">
        <f t="shared" si="8"/>
        <v>6.0782163818945136</v>
      </c>
      <c r="AC10" s="7">
        <v>1003.93796468551</v>
      </c>
      <c r="AD10" s="7">
        <v>890.98628675257896</v>
      </c>
      <c r="AE10" s="8">
        <f t="shared" si="9"/>
        <v>11.250862294894274</v>
      </c>
      <c r="AG10" s="43" t="s">
        <v>33</v>
      </c>
      <c r="AH10" s="43" t="s">
        <v>34</v>
      </c>
    </row>
    <row r="11" spans="1:34" s="7" customFormat="1">
      <c r="A11" s="13">
        <v>19</v>
      </c>
      <c r="B11" s="5">
        <v>748.766009802947</v>
      </c>
      <c r="C11" s="5">
        <v>771.39818851723601</v>
      </c>
      <c r="D11" s="8">
        <f t="shared" si="0"/>
        <v>-3.0225969686104115</v>
      </c>
      <c r="E11" s="5">
        <v>811.55714958936505</v>
      </c>
      <c r="F11" s="5">
        <v>843.83407290649996</v>
      </c>
      <c r="G11" s="8">
        <f t="shared" si="1"/>
        <v>-3.9771596286800639</v>
      </c>
      <c r="H11" s="5">
        <v>814.07294012340105</v>
      </c>
      <c r="I11" s="5">
        <v>882.70622147275003</v>
      </c>
      <c r="J11" s="8">
        <f t="shared" si="2"/>
        <v>-8.4308515817937906</v>
      </c>
      <c r="K11" s="5">
        <v>1179.31744707498</v>
      </c>
      <c r="L11" s="5">
        <v>1274.56029824134</v>
      </c>
      <c r="M11" s="8">
        <f t="shared" si="3"/>
        <v>-8.0760995610289239</v>
      </c>
      <c r="N11" s="5">
        <v>606.64989253081603</v>
      </c>
      <c r="O11" s="5">
        <v>670.84515578143703</v>
      </c>
      <c r="P11" s="8">
        <f t="shared" si="4"/>
        <v>-10.581929386455807</v>
      </c>
      <c r="Q11" s="5">
        <v>856.85754768727099</v>
      </c>
      <c r="R11" s="5">
        <v>812.27176259782595</v>
      </c>
      <c r="S11" s="8">
        <f t="shared" si="5"/>
        <v>5.2034069385028747</v>
      </c>
      <c r="T11" s="5">
        <v>795.37478918602301</v>
      </c>
      <c r="U11" s="5">
        <v>846.85985211698198</v>
      </c>
      <c r="V11" s="8">
        <f t="shared" si="6"/>
        <v>-6.4730569325246234</v>
      </c>
      <c r="W11" s="5">
        <v>743.18727899637099</v>
      </c>
      <c r="X11" s="5">
        <v>777.87230393355401</v>
      </c>
      <c r="Y11" s="8">
        <f t="shared" si="7"/>
        <v>-4.6670638636365007</v>
      </c>
      <c r="Z11" s="5">
        <v>832.48756000698199</v>
      </c>
      <c r="AA11" s="5">
        <v>781.644186380424</v>
      </c>
      <c r="AB11" s="8">
        <f t="shared" si="8"/>
        <v>6.1074034098637551</v>
      </c>
      <c r="AC11" s="5">
        <v>698.87993992642498</v>
      </c>
      <c r="AD11" s="5">
        <v>824.169236584803</v>
      </c>
      <c r="AE11" s="8">
        <f t="shared" si="9"/>
        <v>-17.927155939197213</v>
      </c>
      <c r="AG11" s="43" t="s">
        <v>35</v>
      </c>
      <c r="AH11" s="43" t="s">
        <v>36</v>
      </c>
    </row>
    <row r="12" spans="1:34">
      <c r="A12" s="9">
        <v>20</v>
      </c>
      <c r="B12" s="1">
        <v>779.34937089226696</v>
      </c>
      <c r="C12" s="1">
        <v>720.125838671932</v>
      </c>
      <c r="D12" s="8">
        <f t="shared" si="0"/>
        <v>7.5990992528204275</v>
      </c>
      <c r="E12" s="7">
        <v>790.28775250291596</v>
      </c>
      <c r="F12" s="7">
        <v>756.18984080441203</v>
      </c>
      <c r="G12" s="8">
        <f t="shared" si="1"/>
        <v>4.3146197812774689</v>
      </c>
      <c r="H12" s="7">
        <v>752.79229317662202</v>
      </c>
      <c r="I12" s="7">
        <v>706.21020609908305</v>
      </c>
      <c r="J12" s="8">
        <f t="shared" si="2"/>
        <v>6.1879070096443947</v>
      </c>
      <c r="K12" s="7">
        <v>881.510281642476</v>
      </c>
      <c r="L12" s="7">
        <v>908.07422000293695</v>
      </c>
      <c r="M12" s="8">
        <f t="shared" si="3"/>
        <v>-3.0134575754426409</v>
      </c>
      <c r="N12" s="7">
        <v>604.34578607129799</v>
      </c>
      <c r="O12" s="7">
        <v>560.90857039353705</v>
      </c>
      <c r="P12" s="8">
        <f t="shared" si="4"/>
        <v>7.187477215674078</v>
      </c>
      <c r="Q12" s="7">
        <v>708.72125418401595</v>
      </c>
      <c r="R12" s="7">
        <v>629.55215730909504</v>
      </c>
      <c r="S12" s="8">
        <f t="shared" si="5"/>
        <v>11.170696011660043</v>
      </c>
      <c r="T12" s="7">
        <v>801.963800595218</v>
      </c>
      <c r="U12" s="7">
        <v>736.37403243619997</v>
      </c>
      <c r="V12" s="8">
        <f t="shared" si="6"/>
        <v>8.1786444862395626</v>
      </c>
      <c r="W12" s="7">
        <v>769.14399478674</v>
      </c>
      <c r="X12" s="7">
        <v>690.49449496040995</v>
      </c>
      <c r="Y12" s="8">
        <f t="shared" si="7"/>
        <v>10.225588493106175</v>
      </c>
      <c r="Z12" s="7">
        <v>767.11460757154805</v>
      </c>
      <c r="AA12" s="7">
        <v>716.58902714987096</v>
      </c>
      <c r="AB12" s="8">
        <f t="shared" si="8"/>
        <v>6.586444831447773</v>
      </c>
      <c r="AC12" s="6">
        <v>770.53597602676098</v>
      </c>
      <c r="AD12" s="6">
        <v>674.022955079133</v>
      </c>
      <c r="AE12" s="8">
        <f t="shared" si="9"/>
        <v>12.525439947047461</v>
      </c>
    </row>
    <row r="13" spans="1:34" s="7" customFormat="1">
      <c r="A13" s="13">
        <v>21</v>
      </c>
      <c r="B13" s="5">
        <v>863.55265501007</v>
      </c>
      <c r="C13" s="5">
        <v>837.78813999801503</v>
      </c>
      <c r="D13" s="8">
        <f t="shared" si="0"/>
        <v>2.983548815764399</v>
      </c>
      <c r="E13" s="5">
        <v>877.32631320401401</v>
      </c>
      <c r="F13" s="5">
        <v>830.774077044009</v>
      </c>
      <c r="G13" s="8">
        <f t="shared" si="1"/>
        <v>5.3061484033227346</v>
      </c>
      <c r="H13" s="5">
        <v>821.57155263663799</v>
      </c>
      <c r="I13" s="5">
        <v>829.12143153517297</v>
      </c>
      <c r="J13" s="8">
        <f t="shared" si="2"/>
        <v>-0.91895573481158743</v>
      </c>
      <c r="K13" s="5">
        <v>1119.82804821834</v>
      </c>
      <c r="L13" s="5">
        <v>1156.1887226441199</v>
      </c>
      <c r="M13" s="8">
        <f t="shared" si="3"/>
        <v>-3.246987292703575</v>
      </c>
      <c r="N13" s="5">
        <v>716.91145743468905</v>
      </c>
      <c r="O13" s="5">
        <v>616.23269009337798</v>
      </c>
      <c r="P13" s="8">
        <f t="shared" si="4"/>
        <v>14.043403309743162</v>
      </c>
      <c r="Q13" s="5">
        <v>737.44495680314401</v>
      </c>
      <c r="R13" s="5">
        <v>726.09803183540896</v>
      </c>
      <c r="S13" s="8">
        <f t="shared" si="5"/>
        <v>1.538680936530431</v>
      </c>
      <c r="T13" s="5">
        <v>861.870643693906</v>
      </c>
      <c r="U13" s="5">
        <v>772.75008822756104</v>
      </c>
      <c r="V13" s="8">
        <f t="shared" si="6"/>
        <v>10.340363268945055</v>
      </c>
      <c r="W13" s="5">
        <v>866.50386058796005</v>
      </c>
      <c r="X13" s="5">
        <v>782.28988817527795</v>
      </c>
      <c r="Y13" s="8">
        <f t="shared" si="7"/>
        <v>9.718822528446589</v>
      </c>
      <c r="Z13" s="5">
        <v>772.02841346581999</v>
      </c>
      <c r="AA13" s="5">
        <v>796.49874104986998</v>
      </c>
      <c r="AB13" s="8">
        <f t="shared" si="8"/>
        <v>-3.1696148946379883</v>
      </c>
      <c r="AC13" s="5">
        <v>639.91189682155402</v>
      </c>
      <c r="AD13" s="5">
        <v>658.05862547871402</v>
      </c>
      <c r="AE13" s="8">
        <f t="shared" si="9"/>
        <v>-2.8358167346622087</v>
      </c>
    </row>
    <row r="14" spans="1:34">
      <c r="A14" s="9">
        <v>22</v>
      </c>
      <c r="B14" s="7">
        <v>763.77785987950995</v>
      </c>
      <c r="C14" s="6">
        <v>787.31394647344803</v>
      </c>
      <c r="D14" s="8">
        <f t="shared" si="0"/>
        <v>-3.0815355917296459</v>
      </c>
      <c r="E14" s="7">
        <v>856.50654726091295</v>
      </c>
      <c r="F14" s="7">
        <v>870.28602860006504</v>
      </c>
      <c r="G14" s="8">
        <f t="shared" si="1"/>
        <v>-1.6088004678094441</v>
      </c>
      <c r="H14" s="6">
        <v>836.53747458803502</v>
      </c>
      <c r="I14" s="6">
        <v>805.65671701053702</v>
      </c>
      <c r="J14" s="8">
        <f t="shared" si="2"/>
        <v>3.6914972150776242</v>
      </c>
      <c r="K14" s="6">
        <v>1114.9436683253</v>
      </c>
      <c r="L14" s="7">
        <v>1081.0164171660699</v>
      </c>
      <c r="M14" s="8">
        <f t="shared" si="3"/>
        <v>3.0429565298299308</v>
      </c>
      <c r="N14" s="6">
        <v>681.91610978403901</v>
      </c>
      <c r="O14" s="7">
        <v>658.165749496187</v>
      </c>
      <c r="P14" s="8">
        <f t="shared" si="4"/>
        <v>3.4828859367134881</v>
      </c>
      <c r="Q14" s="6">
        <v>760.28338214990401</v>
      </c>
      <c r="R14" s="7">
        <v>750.59985560837299</v>
      </c>
      <c r="S14" s="8">
        <f t="shared" si="5"/>
        <v>1.2736733129886741</v>
      </c>
      <c r="T14" s="6">
        <v>803.201166696565</v>
      </c>
      <c r="U14" s="6">
        <v>742.81713056555498</v>
      </c>
      <c r="V14" s="8">
        <f t="shared" si="6"/>
        <v>7.5179218649992361</v>
      </c>
      <c r="W14" s="6">
        <v>780.73494362657505</v>
      </c>
      <c r="X14" s="6">
        <v>789.71683141723497</v>
      </c>
      <c r="Y14" s="8">
        <f t="shared" si="7"/>
        <v>-1.1504400903254506</v>
      </c>
      <c r="Z14" s="6">
        <v>842.21553845816595</v>
      </c>
      <c r="AA14" s="7">
        <v>832.43628944740101</v>
      </c>
      <c r="AB14" s="8">
        <f t="shared" si="8"/>
        <v>1.1611337673332052</v>
      </c>
      <c r="AC14" s="6">
        <v>837.31898441851195</v>
      </c>
      <c r="AD14" s="6">
        <v>786.82201144555995</v>
      </c>
      <c r="AE14" s="8">
        <f t="shared" si="9"/>
        <v>6.0307927937427976</v>
      </c>
    </row>
    <row r="15" spans="1:34" s="7" customFormat="1">
      <c r="A15" s="13"/>
    </row>
    <row r="16" spans="1:34">
      <c r="A16" s="9">
        <v>24</v>
      </c>
      <c r="B16" s="7">
        <v>807.99485252315105</v>
      </c>
      <c r="C16" s="7">
        <v>841.20785013621298</v>
      </c>
      <c r="D16" s="8">
        <f>(B16-C16)/B16*100</f>
        <v>-4.1105456933725071</v>
      </c>
      <c r="E16" s="7">
        <v>877.27222896090598</v>
      </c>
      <c r="F16" s="7">
        <v>919.66428533814099</v>
      </c>
      <c r="G16" s="8">
        <f>(E16-F16)/E16*100</f>
        <v>-4.8322578759214467</v>
      </c>
      <c r="H16" s="7">
        <v>833.40224671800604</v>
      </c>
      <c r="I16" s="7">
        <v>867.80687985902796</v>
      </c>
      <c r="J16" s="8">
        <f>(H16-I16)/H16*100</f>
        <v>-4.128214589834581</v>
      </c>
      <c r="K16" s="7">
        <v>1121.6792138496</v>
      </c>
      <c r="L16" s="7">
        <v>927.294415564882</v>
      </c>
      <c r="M16" s="8">
        <f>(K16-L16)/K16*100</f>
        <v>17.329803020739764</v>
      </c>
      <c r="N16" s="7">
        <v>640.82136809793099</v>
      </c>
      <c r="O16" s="7">
        <v>678.55127413929301</v>
      </c>
      <c r="P16" s="8">
        <f>(N16-O16)/N16*100</f>
        <v>-5.8877415641352497</v>
      </c>
      <c r="Q16" s="7">
        <v>767.494801259528</v>
      </c>
      <c r="R16" s="7">
        <v>751.71190210650798</v>
      </c>
      <c r="S16" s="8">
        <f>(Q16-R16)/Q16*100</f>
        <v>2.0564177277968354</v>
      </c>
      <c r="T16" s="7">
        <v>850.07844902621105</v>
      </c>
      <c r="U16" s="7">
        <v>882.315439592762</v>
      </c>
      <c r="V16" s="8">
        <f>(T16-U16)/T16*100</f>
        <v>-3.7922371286414029</v>
      </c>
      <c r="W16" s="7">
        <v>791.28554042326903</v>
      </c>
      <c r="X16" s="7">
        <v>836.16530427481598</v>
      </c>
      <c r="Y16" s="8">
        <f>(W16-X16)/W16*100</f>
        <v>-5.6717533126588133</v>
      </c>
      <c r="Z16" s="7">
        <v>890.09957445588896</v>
      </c>
      <c r="AA16" s="7">
        <v>925.14571365521795</v>
      </c>
      <c r="AB16" s="8">
        <f>(Z16-AA16)/Z16*100</f>
        <v>-3.93732793555737</v>
      </c>
      <c r="AC16" s="7">
        <v>919.88051748569296</v>
      </c>
      <c r="AD16" s="7">
        <v>850.96043716038503</v>
      </c>
      <c r="AE16" s="8">
        <f>(AC16-AD16)/AC16*100</f>
        <v>7.4922861192545973</v>
      </c>
    </row>
    <row r="17" spans="1:31">
      <c r="A17" s="9">
        <v>26</v>
      </c>
      <c r="B17" s="7">
        <v>914.66228365818097</v>
      </c>
      <c r="C17" s="7">
        <v>834.40936094307301</v>
      </c>
      <c r="D17" s="8">
        <f t="shared" ref="D17:D62" si="10">(B17-C17)/B17*100</f>
        <v>8.7740496300052229</v>
      </c>
      <c r="E17" s="7">
        <v>947.55631426746299</v>
      </c>
      <c r="F17" s="7">
        <v>916.774326282841</v>
      </c>
      <c r="G17" s="8">
        <f t="shared" ref="G17:G62" si="11">(E17-F17)/E17*100</f>
        <v>3.2485655492063219</v>
      </c>
      <c r="H17" s="7">
        <v>919.80155744113597</v>
      </c>
      <c r="I17" s="7">
        <v>943.19376723010498</v>
      </c>
      <c r="J17" s="8">
        <f>(H17-I17)/H17*100</f>
        <v>-2.5431800587558833</v>
      </c>
      <c r="K17" s="7">
        <v>1225.35344545422</v>
      </c>
      <c r="L17" s="7">
        <v>1046.5010758303299</v>
      </c>
      <c r="M17" s="8">
        <f>(K17-L17)/K17*100</f>
        <v>14.595982105195146</v>
      </c>
      <c r="N17" s="7">
        <v>785.39220091392895</v>
      </c>
      <c r="O17" s="7">
        <v>717.64280879761998</v>
      </c>
      <c r="P17" s="8">
        <f>(N17-O17)/N17*100</f>
        <v>8.6261860045811201</v>
      </c>
      <c r="Q17" s="7">
        <v>867.51787223012002</v>
      </c>
      <c r="R17" s="7">
        <v>752.04249961402502</v>
      </c>
      <c r="S17" s="8">
        <f>(Q17-R17)/Q17*100</f>
        <v>13.311007912637413</v>
      </c>
      <c r="T17" s="7">
        <v>978.27877577483503</v>
      </c>
      <c r="U17" s="7">
        <v>939.22929263234596</v>
      </c>
      <c r="V17" s="8">
        <f>(T17-U17)/T17*100</f>
        <v>3.9916518797579301</v>
      </c>
      <c r="W17" s="7">
        <v>923.46715302887606</v>
      </c>
      <c r="X17" s="7">
        <v>880.71067597906404</v>
      </c>
      <c r="Y17" s="8">
        <f>(W17-X17)/W17*100</f>
        <v>4.6299943543823119</v>
      </c>
      <c r="Z17" s="7">
        <v>963.23321205460502</v>
      </c>
      <c r="AA17" s="7">
        <v>895.46032004501706</v>
      </c>
      <c r="AB17" s="8">
        <f>(Z17-AA17)/Z17*100</f>
        <v>7.0359795697893732</v>
      </c>
      <c r="AC17" s="7">
        <v>1029.19510306811</v>
      </c>
      <c r="AD17" s="7">
        <v>1096.9598828814601</v>
      </c>
      <c r="AE17" s="8">
        <f>(AC17-AD17)/AC17*100</f>
        <v>-6.5842501204424728</v>
      </c>
    </row>
    <row r="18" spans="1:31">
      <c r="A18" s="9">
        <v>29</v>
      </c>
      <c r="B18" s="7">
        <v>860.47654232675495</v>
      </c>
      <c r="C18" s="7">
        <v>872.97925958345002</v>
      </c>
      <c r="D18" s="8">
        <f t="shared" si="10"/>
        <v>-1.4529991977337735</v>
      </c>
      <c r="E18" s="7">
        <v>880.16210390784602</v>
      </c>
      <c r="F18" s="7">
        <v>902.04201535002699</v>
      </c>
      <c r="G18" s="8">
        <f t="shared" si="11"/>
        <v>-2.4858956486579</v>
      </c>
      <c r="H18" s="7">
        <v>892.85402053851499</v>
      </c>
      <c r="I18" s="7">
        <v>857.36257477807999</v>
      </c>
      <c r="J18" s="8">
        <f t="shared" ref="J18:J62" si="12">(H18-I18)/H18*100</f>
        <v>3.9750558259264741</v>
      </c>
      <c r="K18" s="7">
        <v>1250.6199074706101</v>
      </c>
      <c r="L18" s="7">
        <v>815.83937429643299</v>
      </c>
      <c r="M18" s="8">
        <f t="shared" ref="M18:M62" si="13">(K18-L18)/K18*100</f>
        <v>34.76520168733957</v>
      </c>
      <c r="N18" s="7">
        <v>769.30258591755296</v>
      </c>
      <c r="O18" s="7">
        <v>718.89879924433899</v>
      </c>
      <c r="P18" s="8">
        <f t="shared" ref="P18:P62" si="14">(N18-O18)/N18*100</f>
        <v>6.5518805728563878</v>
      </c>
      <c r="Q18" s="7">
        <v>885.84059326996999</v>
      </c>
      <c r="R18" s="7">
        <v>752.70528537320104</v>
      </c>
      <c r="S18" s="8">
        <f>(Q18-R18)/Q18*100</f>
        <v>15.029262477723737</v>
      </c>
      <c r="T18" s="7">
        <v>918.71817317144905</v>
      </c>
      <c r="U18" s="7">
        <v>923.75140079196899</v>
      </c>
      <c r="V18" s="8">
        <f t="shared" ref="V18:V62" si="15">(T18-U18)/T18*100</f>
        <v>-0.54785327726184518</v>
      </c>
      <c r="W18" s="7">
        <v>872.51780679513899</v>
      </c>
      <c r="X18" s="7">
        <v>882.904786010934</v>
      </c>
      <c r="Y18" s="8">
        <f>(W18-X18)/W18*100</f>
        <v>-1.1904604278447464</v>
      </c>
      <c r="Z18" s="7">
        <v>996.77452287223798</v>
      </c>
      <c r="AA18" s="7">
        <v>890.64550157835299</v>
      </c>
      <c r="AB18" s="8">
        <f>(Z18-AA18)/Z18*100</f>
        <v>10.647244573233152</v>
      </c>
      <c r="AC18" s="7">
        <v>898.08038246650494</v>
      </c>
      <c r="AD18" s="7">
        <v>971.92774336899402</v>
      </c>
      <c r="AE18" s="8">
        <f>(AC18-AD18)/AC18*100</f>
        <v>-8.2228008031612134</v>
      </c>
    </row>
    <row r="19" spans="1:31">
      <c r="A19" s="9">
        <v>32</v>
      </c>
      <c r="B19" s="7">
        <v>970.695001318202</v>
      </c>
      <c r="C19" s="7">
        <v>923.700912414698</v>
      </c>
      <c r="D19" s="8">
        <f t="shared" si="10"/>
        <v>4.8412826726918468</v>
      </c>
      <c r="E19" s="7">
        <v>944.98867481848004</v>
      </c>
      <c r="F19" s="7">
        <v>885.19329771621597</v>
      </c>
      <c r="G19" s="8">
        <f t="shared" si="11"/>
        <v>6.3276289648391799</v>
      </c>
      <c r="H19" s="7">
        <v>932.25355339138503</v>
      </c>
      <c r="I19" s="7">
        <v>965.76865854487403</v>
      </c>
      <c r="J19" s="8">
        <f t="shared" si="12"/>
        <v>-3.5950632777495528</v>
      </c>
      <c r="K19" s="7">
        <v>976.047130888232</v>
      </c>
      <c r="L19" s="7">
        <v>1045.15879924211</v>
      </c>
      <c r="M19" s="8">
        <f t="shared" si="13"/>
        <v>-7.0807716314871341</v>
      </c>
      <c r="N19" s="7">
        <v>842.55029742969305</v>
      </c>
      <c r="O19" s="7">
        <v>798.84202889811297</v>
      </c>
      <c r="P19" s="8">
        <f t="shared" si="14"/>
        <v>5.1876153465161323</v>
      </c>
      <c r="Q19" s="7">
        <v>859.26401673765804</v>
      </c>
      <c r="R19" s="7">
        <v>693.98961417393798</v>
      </c>
      <c r="S19" s="8">
        <f t="shared" ref="S19:S62" si="16">(Q19-R19)/Q19*100</f>
        <v>19.23441449244115</v>
      </c>
      <c r="T19" s="7">
        <v>963.873684331052</v>
      </c>
      <c r="U19" s="7">
        <v>934.78585994811101</v>
      </c>
      <c r="V19" s="8">
        <f t="shared" si="15"/>
        <v>3.0178045998971883</v>
      </c>
      <c r="W19" s="7">
        <v>971.82761282176205</v>
      </c>
      <c r="X19" s="7">
        <v>874.43185042923596</v>
      </c>
      <c r="Y19" s="8">
        <f t="shared" ref="Y19:Y62" si="17">(W19-X19)/W19*100</f>
        <v>10.021917581630699</v>
      </c>
      <c r="Z19" s="7">
        <v>944.910697788623</v>
      </c>
      <c r="AA19" s="7">
        <v>863.67155335240102</v>
      </c>
      <c r="AB19" s="8">
        <f t="shared" ref="AB19:AB62" si="18">(Z19-AA19)/Z19*100</f>
        <v>8.597547326572359</v>
      </c>
      <c r="AC19" s="7">
        <v>1291.8841859118199</v>
      </c>
      <c r="AD19" s="7">
        <v>945.67873941097901</v>
      </c>
      <c r="AE19" s="8">
        <f>(AC19-AD19)/AC19*100</f>
        <v>26.798489390632717</v>
      </c>
    </row>
    <row r="20" spans="1:31">
      <c r="A20" s="9">
        <v>34</v>
      </c>
      <c r="B20" s="7">
        <v>829.48436045785502</v>
      </c>
      <c r="C20" s="7">
        <v>775.38522681895699</v>
      </c>
      <c r="D20" s="8">
        <f t="shared" si="10"/>
        <v>6.522019729104553</v>
      </c>
      <c r="E20" s="7">
        <v>897.00796231503296</v>
      </c>
      <c r="F20" s="7">
        <v>806.26051372891698</v>
      </c>
      <c r="G20" s="8">
        <f t="shared" si="11"/>
        <v>10.116682615827784</v>
      </c>
      <c r="H20" s="7">
        <v>853.14548152734596</v>
      </c>
      <c r="I20" s="7">
        <v>760.05006057047206</v>
      </c>
      <c r="J20" s="8">
        <f t="shared" si="12"/>
        <v>10.912021803152445</v>
      </c>
      <c r="K20" s="7">
        <v>1163.844525317</v>
      </c>
      <c r="L20" s="7">
        <v>1042.6339192800399</v>
      </c>
      <c r="M20" s="8">
        <f t="shared" si="13"/>
        <v>10.414673386373977</v>
      </c>
      <c r="N20" s="7">
        <v>759.70696245721399</v>
      </c>
      <c r="O20" s="7">
        <v>700.15565262432995</v>
      </c>
      <c r="P20" s="8">
        <f t="shared" si="14"/>
        <v>7.8387210827014</v>
      </c>
      <c r="Q20" s="7">
        <v>863.96243425342504</v>
      </c>
      <c r="R20" s="7">
        <v>679.85511457668304</v>
      </c>
      <c r="S20" s="8">
        <f t="shared" si="16"/>
        <v>21.309644074494337</v>
      </c>
      <c r="T20" s="7">
        <v>880.44998644380905</v>
      </c>
      <c r="U20" s="7">
        <v>825.27132593277202</v>
      </c>
      <c r="V20" s="8">
        <f t="shared" si="15"/>
        <v>6.267097661493187</v>
      </c>
      <c r="W20" s="7">
        <v>811.10001432371996</v>
      </c>
      <c r="X20" s="7">
        <v>790.18649050507804</v>
      </c>
      <c r="Y20" s="8">
        <f t="shared" si="17"/>
        <v>2.5784149240928351</v>
      </c>
      <c r="Z20" s="7">
        <v>955.05867714448198</v>
      </c>
      <c r="AA20" s="7">
        <v>816.06204351789199</v>
      </c>
      <c r="AB20" s="8">
        <f t="shared" si="18"/>
        <v>14.553727111529344</v>
      </c>
      <c r="AC20" s="7">
        <v>948.35607956273304</v>
      </c>
      <c r="AD20" s="7">
        <v>703.70189743403296</v>
      </c>
      <c r="AE20" s="8">
        <f t="shared" ref="AE20:AE62" si="19">(AC20-AD20)/AC20*100</f>
        <v>25.797713264147042</v>
      </c>
    </row>
    <row r="21" spans="1:31">
      <c r="A21" s="9">
        <v>36</v>
      </c>
      <c r="B21" s="7">
        <v>918.62523349811897</v>
      </c>
      <c r="C21" s="7">
        <v>826.20162644659501</v>
      </c>
      <c r="D21" s="8">
        <f t="shared" si="10"/>
        <v>10.061078629374839</v>
      </c>
      <c r="E21" s="7">
        <v>923.39522375996603</v>
      </c>
      <c r="F21" s="7">
        <v>833.80591730480796</v>
      </c>
      <c r="G21" s="8">
        <f t="shared" si="11"/>
        <v>9.7021626438958659</v>
      </c>
      <c r="H21" s="7">
        <v>913.09559629852095</v>
      </c>
      <c r="I21" s="7">
        <v>839.54399295349197</v>
      </c>
      <c r="J21" s="8">
        <f t="shared" si="12"/>
        <v>8.0551919911989742</v>
      </c>
      <c r="K21" s="7">
        <v>1324.3579569405299</v>
      </c>
      <c r="L21" s="7">
        <v>1120.2257357798601</v>
      </c>
      <c r="M21" s="8">
        <f t="shared" si="13"/>
        <v>15.41367423292767</v>
      </c>
      <c r="N21" s="7">
        <v>854.87380916032896</v>
      </c>
      <c r="O21" s="7">
        <v>695.59714035923105</v>
      </c>
      <c r="P21" s="8">
        <f t="shared" si="14"/>
        <v>18.63160002030499</v>
      </c>
      <c r="Q21" s="7">
        <v>966.84315433188306</v>
      </c>
      <c r="R21" s="7">
        <v>668.20643614932999</v>
      </c>
      <c r="S21" s="8">
        <f t="shared" si="16"/>
        <v>30.887814310369688</v>
      </c>
      <c r="T21" s="7">
        <v>936.55937918424399</v>
      </c>
      <c r="U21" s="7">
        <v>863.08898863237903</v>
      </c>
      <c r="V21" s="8">
        <f t="shared" si="15"/>
        <v>7.8447124853801249</v>
      </c>
      <c r="W21" s="7">
        <v>913.75952277218198</v>
      </c>
      <c r="X21" s="7">
        <v>809.16288774351005</v>
      </c>
      <c r="Y21" s="8">
        <f t="shared" si="17"/>
        <v>11.446844866945359</v>
      </c>
      <c r="Z21" s="7">
        <v>951.15940673633304</v>
      </c>
      <c r="AA21" s="7">
        <v>875.66231560468896</v>
      </c>
      <c r="AB21" s="8">
        <f t="shared" si="18"/>
        <v>7.9373752282694205</v>
      </c>
      <c r="AC21" s="7">
        <v>837.33092731359898</v>
      </c>
      <c r="AD21" s="7">
        <v>831.90084898322004</v>
      </c>
      <c r="AE21" s="8">
        <f t="shared" si="19"/>
        <v>0.64849847930497473</v>
      </c>
    </row>
    <row r="22" spans="1:31">
      <c r="A22" s="9">
        <v>39</v>
      </c>
      <c r="B22" s="7">
        <v>870.79131508047396</v>
      </c>
      <c r="C22" s="7">
        <v>819.03419222348396</v>
      </c>
      <c r="D22" s="8">
        <f t="shared" si="10"/>
        <v>5.9436884544728015</v>
      </c>
      <c r="E22" s="7">
        <v>903.81699504474295</v>
      </c>
      <c r="F22" s="7">
        <v>843.18192733080002</v>
      </c>
      <c r="G22" s="8">
        <f t="shared" si="11"/>
        <v>6.7087771137719336</v>
      </c>
      <c r="H22" s="7">
        <v>885.02586851064802</v>
      </c>
      <c r="I22" s="7">
        <v>826.62456030554597</v>
      </c>
      <c r="J22" s="8">
        <f t="shared" si="12"/>
        <v>6.5988249929215952</v>
      </c>
      <c r="K22" s="7">
        <v>1337.18328777958</v>
      </c>
      <c r="L22" s="7">
        <v>1049.1846560276799</v>
      </c>
      <c r="M22" s="8">
        <f t="shared" si="13"/>
        <v>21.537707985427165</v>
      </c>
      <c r="N22" s="7">
        <v>805.01502086312996</v>
      </c>
      <c r="O22" s="7">
        <v>734.57584471567202</v>
      </c>
      <c r="P22" s="8">
        <f t="shared" si="14"/>
        <v>8.7500449459854401</v>
      </c>
      <c r="Q22" s="7">
        <v>888.57488633121</v>
      </c>
      <c r="R22" s="7">
        <v>656.18636730227502</v>
      </c>
      <c r="S22" s="8">
        <f t="shared" si="16"/>
        <v>26.152946994533199</v>
      </c>
      <c r="T22" s="7">
        <v>921.93105621024597</v>
      </c>
      <c r="U22" s="7">
        <v>824.66885845731701</v>
      </c>
      <c r="V22" s="8">
        <f t="shared" si="15"/>
        <v>10.549834187465354</v>
      </c>
      <c r="W22" s="7">
        <v>869.68793743229401</v>
      </c>
      <c r="X22" s="7">
        <v>851.60103618340702</v>
      </c>
      <c r="Y22" s="8">
        <f t="shared" si="17"/>
        <v>2.0797001396026684</v>
      </c>
      <c r="Z22" s="7">
        <v>872.40399195358498</v>
      </c>
      <c r="AA22" s="7">
        <v>827.29755942269105</v>
      </c>
      <c r="AB22" s="8">
        <f t="shared" si="18"/>
        <v>5.1703606295847564</v>
      </c>
      <c r="AC22" s="7">
        <v>1062.2644543988799</v>
      </c>
      <c r="AD22" s="7">
        <v>837.92006721487405</v>
      </c>
      <c r="AE22" s="8">
        <f t="shared" si="19"/>
        <v>21.11944782252543</v>
      </c>
    </row>
    <row r="23" spans="1:31">
      <c r="A23" s="9">
        <v>42</v>
      </c>
      <c r="B23" s="7">
        <v>873.38212464329797</v>
      </c>
      <c r="C23" s="7">
        <v>841.61805172146103</v>
      </c>
      <c r="D23" s="8">
        <f t="shared" si="10"/>
        <v>3.6369044002142652</v>
      </c>
      <c r="E23" s="7">
        <v>866.65649632763404</v>
      </c>
      <c r="F23" s="7">
        <v>908.46459436063606</v>
      </c>
      <c r="G23" s="8">
        <f t="shared" si="11"/>
        <v>-4.8240679219690197</v>
      </c>
      <c r="H23" s="7">
        <v>891.66770963522299</v>
      </c>
      <c r="I23" s="7">
        <v>864.22436335438101</v>
      </c>
      <c r="J23" s="8">
        <f t="shared" si="12"/>
        <v>3.0777548614011065</v>
      </c>
      <c r="K23" s="7">
        <v>1232.3342598228701</v>
      </c>
      <c r="L23" s="7">
        <v>1179.90375597047</v>
      </c>
      <c r="M23" s="8">
        <f t="shared" si="13"/>
        <v>4.2545683879580034</v>
      </c>
      <c r="N23" s="7">
        <v>738.57020969352004</v>
      </c>
      <c r="O23" s="7">
        <v>740.75996606872002</v>
      </c>
      <c r="P23" s="8">
        <f t="shared" si="14"/>
        <v>-0.29648587858812325</v>
      </c>
      <c r="Q23" s="29">
        <v>939.84312888821501</v>
      </c>
      <c r="R23" s="29">
        <v>824.35067645451898</v>
      </c>
      <c r="S23" s="19">
        <f t="shared" si="16"/>
        <v>12.288481862959145</v>
      </c>
      <c r="T23" s="7">
        <v>912.03232731967296</v>
      </c>
      <c r="U23" s="7">
        <v>880.82523454949501</v>
      </c>
      <c r="V23" s="8">
        <f t="shared" si="15"/>
        <v>3.4217090595780681</v>
      </c>
      <c r="W23" s="7">
        <v>865.44491569192803</v>
      </c>
      <c r="X23" s="7">
        <v>829.93870093998305</v>
      </c>
      <c r="Y23" s="8">
        <f t="shared" si="17"/>
        <v>4.1026544969135976</v>
      </c>
      <c r="Z23" s="7">
        <v>901.57557814582299</v>
      </c>
      <c r="AA23" s="7">
        <v>851.35932363718598</v>
      </c>
      <c r="AB23" s="8">
        <f t="shared" si="18"/>
        <v>5.5698330484851386</v>
      </c>
      <c r="AC23" s="6">
        <v>987.84545157546097</v>
      </c>
      <c r="AD23" s="7">
        <v>858.85738358866604</v>
      </c>
      <c r="AE23" s="8">
        <f t="shared" si="19"/>
        <v>13.057514997014854</v>
      </c>
    </row>
    <row r="24" spans="1:31">
      <c r="A24" s="9">
        <v>43</v>
      </c>
      <c r="B24" s="7">
        <v>848.40032942106302</v>
      </c>
      <c r="C24" s="7">
        <v>846.44028389524703</v>
      </c>
      <c r="D24" s="8">
        <f t="shared" si="10"/>
        <v>0.23102837868456438</v>
      </c>
      <c r="E24" s="7">
        <v>886.75238210258203</v>
      </c>
      <c r="F24" s="7">
        <v>859.04977440560697</v>
      </c>
      <c r="G24" s="8">
        <f t="shared" si="11"/>
        <v>3.1240522445836914</v>
      </c>
      <c r="H24" s="6">
        <v>887.40869303472596</v>
      </c>
      <c r="I24" s="7">
        <v>874.38853963040106</v>
      </c>
      <c r="J24" s="8">
        <f t="shared" si="12"/>
        <v>1.4672104867261424</v>
      </c>
      <c r="K24" s="6">
        <v>1124.8494978244901</v>
      </c>
      <c r="L24" s="7">
        <v>1117.0428169363499</v>
      </c>
      <c r="M24" s="8">
        <f t="shared" si="13"/>
        <v>0.6940200358571178</v>
      </c>
      <c r="N24" s="6">
        <v>793.213852305469</v>
      </c>
      <c r="O24" s="7">
        <v>714.93456816500998</v>
      </c>
      <c r="P24" s="8">
        <f t="shared" si="14"/>
        <v>9.8686229335179902</v>
      </c>
      <c r="Q24" s="25">
        <v>807.51463980496999</v>
      </c>
      <c r="R24" s="29">
        <v>811.39607359916397</v>
      </c>
      <c r="S24" s="19">
        <f t="shared" si="16"/>
        <v>-0.48066420134889704</v>
      </c>
      <c r="T24" s="7">
        <v>811.84780584651298</v>
      </c>
      <c r="U24" s="7">
        <v>879.65142401341996</v>
      </c>
      <c r="V24" s="8">
        <f t="shared" si="15"/>
        <v>-8.3517646631080318</v>
      </c>
      <c r="W24" s="6">
        <v>833.762900985545</v>
      </c>
      <c r="X24" s="7">
        <v>856.71201586621203</v>
      </c>
      <c r="Y24" s="8">
        <f t="shared" si="17"/>
        <v>-2.7524749366444761</v>
      </c>
      <c r="Z24" s="6">
        <v>891.43117423208798</v>
      </c>
      <c r="AA24" s="7">
        <v>881.46129262650697</v>
      </c>
      <c r="AB24" s="8">
        <f t="shared" si="18"/>
        <v>1.1184129401991618</v>
      </c>
      <c r="AC24" s="7">
        <v>832.06001232523602</v>
      </c>
      <c r="AD24" s="7">
        <v>917.04323514102998</v>
      </c>
      <c r="AE24" s="8">
        <f t="shared" si="19"/>
        <v>-10.213592956871443</v>
      </c>
    </row>
    <row r="25" spans="1:31">
      <c r="A25" s="9">
        <v>44</v>
      </c>
      <c r="B25" s="7">
        <v>796.038139137342</v>
      </c>
      <c r="C25" s="7">
        <v>806.945027011913</v>
      </c>
      <c r="D25" s="8">
        <f t="shared" si="10"/>
        <v>-1.3701463960496512</v>
      </c>
      <c r="E25" s="7">
        <v>841.557161762757</v>
      </c>
      <c r="F25" s="7">
        <v>839.63807905592103</v>
      </c>
      <c r="G25" s="8">
        <f t="shared" si="11"/>
        <v>0.22803949559602074</v>
      </c>
      <c r="H25" s="7">
        <v>881.85813846010205</v>
      </c>
      <c r="I25" s="7">
        <v>888.66185767888703</v>
      </c>
      <c r="J25" s="8">
        <f t="shared" si="12"/>
        <v>-0.77152082881103878</v>
      </c>
      <c r="K25" s="7">
        <v>1204.68647978227</v>
      </c>
      <c r="L25" s="7">
        <v>1198.22950390131</v>
      </c>
      <c r="M25" s="8">
        <f t="shared" si="13"/>
        <v>0.53598807567982765</v>
      </c>
      <c r="N25" s="7">
        <v>698.44718590268599</v>
      </c>
      <c r="O25" s="7">
        <v>739.27369677631702</v>
      </c>
      <c r="P25" s="8">
        <f t="shared" si="14"/>
        <v>-5.8453254158173893</v>
      </c>
      <c r="Q25" s="29">
        <v>812.58539556208098</v>
      </c>
      <c r="R25" s="29">
        <v>766.84256833768904</v>
      </c>
      <c r="S25" s="19">
        <f t="shared" si="16"/>
        <v>5.6292947761817373</v>
      </c>
      <c r="T25" s="7">
        <v>841.99036873826196</v>
      </c>
      <c r="U25" s="7">
        <v>864.712546550203</v>
      </c>
      <c r="V25" s="8">
        <f t="shared" si="15"/>
        <v>-2.6986268080465861</v>
      </c>
      <c r="W25" s="7">
        <v>833.19758639566601</v>
      </c>
      <c r="X25" s="7">
        <v>828.88246380728003</v>
      </c>
      <c r="Y25" s="8">
        <f t="shared" si="17"/>
        <v>0.51789907446237182</v>
      </c>
      <c r="Z25" s="7">
        <v>908.18485206725097</v>
      </c>
      <c r="AA25" s="7">
        <v>818.87536282083397</v>
      </c>
      <c r="AB25" s="8">
        <f t="shared" si="18"/>
        <v>9.833844843715104</v>
      </c>
      <c r="AC25" s="7">
        <v>763.67928208610704</v>
      </c>
      <c r="AD25" s="7">
        <v>858.20905260158997</v>
      </c>
      <c r="AE25" s="8">
        <f t="shared" si="19"/>
        <v>-12.378202831070704</v>
      </c>
    </row>
    <row r="26" spans="1:31" s="7" customFormat="1">
      <c r="A26" s="1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6"/>
      <c r="R26" s="36"/>
      <c r="S26" s="36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>
      <c r="A27" s="14">
        <v>47</v>
      </c>
      <c r="B27" s="4">
        <v>968.45233986225401</v>
      </c>
      <c r="C27" s="4">
        <v>878.66239307166597</v>
      </c>
      <c r="D27" s="3">
        <f t="shared" si="10"/>
        <v>9.2714884455087514</v>
      </c>
      <c r="E27" s="4">
        <v>969.22131198665397</v>
      </c>
      <c r="F27" s="4">
        <v>922.42494696565302</v>
      </c>
      <c r="G27" s="3">
        <f t="shared" si="11"/>
        <v>4.828243502516516</v>
      </c>
      <c r="H27" s="4">
        <v>948.48253687905697</v>
      </c>
      <c r="I27" s="4">
        <v>921.75151443133996</v>
      </c>
      <c r="J27" s="3">
        <f t="shared" si="12"/>
        <v>2.8182935803619902</v>
      </c>
      <c r="K27" s="4">
        <v>1105.92361627112</v>
      </c>
      <c r="L27" s="4">
        <v>1121.86139792523</v>
      </c>
      <c r="M27" s="3">
        <f t="shared" si="13"/>
        <v>-1.4411286113816792</v>
      </c>
      <c r="N27" s="4">
        <v>842.35445064210001</v>
      </c>
      <c r="O27" s="4">
        <v>816.72299648557305</v>
      </c>
      <c r="P27" s="3">
        <f t="shared" si="14"/>
        <v>3.0428347754308076</v>
      </c>
      <c r="Q27" s="23">
        <v>917.98706264349505</v>
      </c>
      <c r="R27" s="23">
        <v>786.72626568861904</v>
      </c>
      <c r="S27" s="24">
        <f t="shared" si="16"/>
        <v>14.298763271988705</v>
      </c>
      <c r="T27" s="4">
        <v>978.75488828379196</v>
      </c>
      <c r="U27" s="4">
        <v>897.939363147623</v>
      </c>
      <c r="V27" s="3">
        <f t="shared" si="15"/>
        <v>8.2569728236939692</v>
      </c>
      <c r="W27" s="4">
        <v>913.42931243011401</v>
      </c>
      <c r="X27" s="4">
        <v>772.52480381486805</v>
      </c>
      <c r="Y27" s="3">
        <f t="shared" si="17"/>
        <v>15.425879889969755</v>
      </c>
      <c r="Z27" s="4">
        <v>957.80789604606798</v>
      </c>
      <c r="AA27" s="4">
        <v>837.166002288085</v>
      </c>
      <c r="AB27" s="3">
        <f t="shared" si="18"/>
        <v>12.595625308165182</v>
      </c>
      <c r="AC27" s="4">
        <v>837.43210408592904</v>
      </c>
      <c r="AD27" s="4">
        <v>826.46579207929597</v>
      </c>
      <c r="AE27" s="3">
        <f t="shared" si="19"/>
        <v>1.3095165510286932</v>
      </c>
    </row>
    <row r="28" spans="1:31">
      <c r="A28" s="14">
        <v>49</v>
      </c>
      <c r="B28" s="4">
        <v>881.65422112295505</v>
      </c>
      <c r="C28" s="4">
        <v>934.01938510859702</v>
      </c>
      <c r="D28" s="3">
        <f t="shared" si="10"/>
        <v>-5.9394219106607276</v>
      </c>
      <c r="E28" s="4">
        <v>869.83781799186704</v>
      </c>
      <c r="F28" s="4">
        <v>964.74148907728295</v>
      </c>
      <c r="G28" s="3">
        <f t="shared" si="11"/>
        <v>-10.910501834067562</v>
      </c>
      <c r="H28" s="4">
        <v>925.332104560007</v>
      </c>
      <c r="I28" s="4">
        <v>976.40051385199604</v>
      </c>
      <c r="J28" s="3">
        <f t="shared" si="12"/>
        <v>-5.518927641257183</v>
      </c>
      <c r="K28" s="4">
        <v>1082.94601680953</v>
      </c>
      <c r="L28" s="4">
        <v>1183.88417352243</v>
      </c>
      <c r="M28" s="3">
        <f t="shared" si="13"/>
        <v>-9.3207006763157274</v>
      </c>
      <c r="N28" s="4">
        <v>752.98562271192804</v>
      </c>
      <c r="O28" s="4">
        <v>829.208549284431</v>
      </c>
      <c r="P28" s="3">
        <f t="shared" si="14"/>
        <v>-10.122759887231444</v>
      </c>
      <c r="Q28" s="23">
        <v>752.46371096032499</v>
      </c>
      <c r="R28" s="23">
        <v>781.30792751970898</v>
      </c>
      <c r="S28" s="24">
        <f t="shared" si="16"/>
        <v>-3.8333033393161013</v>
      </c>
      <c r="T28" s="4">
        <v>857.69269501040503</v>
      </c>
      <c r="U28" s="4">
        <v>917.20935958490395</v>
      </c>
      <c r="V28" s="3">
        <f t="shared" si="15"/>
        <v>-6.9391595522189791</v>
      </c>
      <c r="W28" s="4">
        <v>757.14381512632394</v>
      </c>
      <c r="X28" s="4">
        <v>871.30237015935904</v>
      </c>
      <c r="Y28" s="3">
        <f t="shared" si="17"/>
        <v>-15.07752592735484</v>
      </c>
      <c r="Z28" s="4">
        <v>779.801606867141</v>
      </c>
      <c r="AA28" s="4">
        <v>877.35797178463201</v>
      </c>
      <c r="AB28" s="3">
        <f t="shared" si="18"/>
        <v>-12.510408295954207</v>
      </c>
      <c r="AC28" s="4">
        <v>719.93861249111706</v>
      </c>
      <c r="AD28" s="4">
        <v>829.06021177623995</v>
      </c>
      <c r="AE28" s="3">
        <f t="shared" si="19"/>
        <v>-15.157069976777956</v>
      </c>
    </row>
    <row r="29" spans="1:31">
      <c r="A29" s="14">
        <v>52</v>
      </c>
      <c r="B29" s="4">
        <v>843.36588541006199</v>
      </c>
      <c r="C29" s="4">
        <v>939.85014197436203</v>
      </c>
      <c r="D29" s="3">
        <f t="shared" si="10"/>
        <v>-11.440379345838419</v>
      </c>
      <c r="E29" s="4">
        <v>901.63551769103401</v>
      </c>
      <c r="F29" s="4">
        <v>980.39968010054895</v>
      </c>
      <c r="G29" s="3">
        <f t="shared" si="11"/>
        <v>-8.7356987234951937</v>
      </c>
      <c r="H29" s="4">
        <v>925.65634590581601</v>
      </c>
      <c r="I29" s="4">
        <v>956.494261452964</v>
      </c>
      <c r="J29" s="3">
        <f t="shared" si="12"/>
        <v>-3.331464823154326</v>
      </c>
      <c r="K29" s="4">
        <v>1056.2288204771601</v>
      </c>
      <c r="L29" s="4">
        <v>1106.8982955756901</v>
      </c>
      <c r="M29" s="3">
        <f t="shared" si="13"/>
        <v>-4.7972062602533105</v>
      </c>
      <c r="N29" s="4">
        <v>845.70157523561204</v>
      </c>
      <c r="O29" s="4">
        <v>829.32069078682696</v>
      </c>
      <c r="P29" s="3">
        <f t="shared" si="14"/>
        <v>1.9369580155058095</v>
      </c>
      <c r="Q29" s="23">
        <v>847.643423805461</v>
      </c>
      <c r="R29" s="23">
        <v>754.72907008235404</v>
      </c>
      <c r="S29" s="24">
        <f t="shared" si="16"/>
        <v>10.961490541148979</v>
      </c>
      <c r="T29" s="4">
        <v>878.35749079521895</v>
      </c>
      <c r="U29" s="4">
        <v>901.76519576466001</v>
      </c>
      <c r="V29" s="3">
        <f t="shared" si="15"/>
        <v>-2.6649405526500312</v>
      </c>
      <c r="W29" s="4">
        <v>829.18084620966999</v>
      </c>
      <c r="X29" s="4">
        <v>873.95925921290302</v>
      </c>
      <c r="Y29" s="3">
        <f t="shared" si="17"/>
        <v>-5.4003192678560952</v>
      </c>
      <c r="Z29" s="4">
        <v>864.86970442663903</v>
      </c>
      <c r="AA29" s="4">
        <v>862.94222998194596</v>
      </c>
      <c r="AB29" s="3">
        <f t="shared" si="18"/>
        <v>0.22286298558357814</v>
      </c>
      <c r="AC29" s="4">
        <v>705.42798440384195</v>
      </c>
      <c r="AD29" s="4">
        <v>778.85257914484203</v>
      </c>
      <c r="AE29" s="3">
        <f t="shared" si="19"/>
        <v>-10.408517434001615</v>
      </c>
    </row>
    <row r="30" spans="1:31">
      <c r="A30" s="14">
        <v>54</v>
      </c>
      <c r="B30" s="4">
        <v>892.60703919519403</v>
      </c>
      <c r="C30" s="4">
        <v>882.11137220138005</v>
      </c>
      <c r="D30" s="3">
        <f t="shared" si="10"/>
        <v>1.1758440761656157</v>
      </c>
      <c r="E30" s="4">
        <v>885.78765643872305</v>
      </c>
      <c r="F30" s="4">
        <v>884.89749086410598</v>
      </c>
      <c r="G30" s="3">
        <f t="shared" si="11"/>
        <v>0.10049424014282948</v>
      </c>
      <c r="H30" s="4">
        <v>882.41606808727795</v>
      </c>
      <c r="I30" s="4">
        <v>898.86106236405499</v>
      </c>
      <c r="J30" s="3">
        <f t="shared" si="12"/>
        <v>-1.8636326866104276</v>
      </c>
      <c r="K30" s="4">
        <v>1167.5759987213301</v>
      </c>
      <c r="L30" s="4">
        <v>1111.9569467184799</v>
      </c>
      <c r="M30" s="3">
        <f t="shared" si="13"/>
        <v>4.7636344069903203</v>
      </c>
      <c r="N30" s="4">
        <v>740.37413143753997</v>
      </c>
      <c r="O30" s="4">
        <v>733.91217929515801</v>
      </c>
      <c r="P30" s="3">
        <f t="shared" si="14"/>
        <v>0.87279550540686457</v>
      </c>
      <c r="Q30" s="23">
        <v>1075.43633670079</v>
      </c>
      <c r="R30" s="23">
        <v>769.38338710907999</v>
      </c>
      <c r="S30" s="24">
        <f t="shared" si="16"/>
        <v>28.458490674642384</v>
      </c>
      <c r="T30" s="4">
        <v>857.05611797332097</v>
      </c>
      <c r="U30" s="4">
        <v>873.01199790083001</v>
      </c>
      <c r="V30" s="3">
        <f t="shared" si="15"/>
        <v>-1.8617077216880367</v>
      </c>
      <c r="W30" s="4">
        <v>840.90440963239303</v>
      </c>
      <c r="X30" s="4">
        <v>825.89656276055496</v>
      </c>
      <c r="Y30" s="3">
        <f t="shared" si="17"/>
        <v>1.7847268607378155</v>
      </c>
      <c r="Z30" s="4">
        <v>907.19865976602796</v>
      </c>
      <c r="AA30" s="4">
        <v>979.45693056723405</v>
      </c>
      <c r="AB30" s="3">
        <f t="shared" si="18"/>
        <v>-7.9649887070867083</v>
      </c>
      <c r="AC30" s="4">
        <v>989.76776705812199</v>
      </c>
      <c r="AD30" s="4">
        <v>1134.2169212496201</v>
      </c>
      <c r="AE30" s="3">
        <f t="shared" si="19"/>
        <v>-14.594247155657841</v>
      </c>
    </row>
    <row r="31" spans="1:31">
      <c r="A31" s="14">
        <v>56</v>
      </c>
      <c r="B31" s="4">
        <v>870.29943691505798</v>
      </c>
      <c r="C31" s="4">
        <v>878.901426656235</v>
      </c>
      <c r="D31" s="3">
        <f t="shared" si="10"/>
        <v>-0.98839426711206568</v>
      </c>
      <c r="E31" s="4">
        <v>881.31626755154002</v>
      </c>
      <c r="F31" s="4">
        <v>919.98811513155295</v>
      </c>
      <c r="G31" s="3">
        <f t="shared" si="11"/>
        <v>-4.3879647980912102</v>
      </c>
      <c r="H31" s="4">
        <v>853.68100610865099</v>
      </c>
      <c r="I31" s="4">
        <v>915.57964456555396</v>
      </c>
      <c r="J31" s="3">
        <f t="shared" si="12"/>
        <v>-7.2507925107829925</v>
      </c>
      <c r="K31" s="4">
        <v>1079.76450399447</v>
      </c>
      <c r="L31" s="4">
        <v>1162.5484875178499</v>
      </c>
      <c r="M31" s="3">
        <f t="shared" si="13"/>
        <v>-7.6668554316362183</v>
      </c>
      <c r="N31" s="4">
        <v>728.81641626440501</v>
      </c>
      <c r="O31" s="4">
        <v>730.36032506624099</v>
      </c>
      <c r="P31" s="3">
        <f t="shared" si="14"/>
        <v>-0.21183781915195951</v>
      </c>
      <c r="Q31" s="23">
        <v>823.99704579362299</v>
      </c>
      <c r="R31" s="23">
        <v>735.359876750892</v>
      </c>
      <c r="S31" s="24">
        <f t="shared" si="16"/>
        <v>10.756976556555632</v>
      </c>
      <c r="T31" s="4">
        <v>854.79741554530597</v>
      </c>
      <c r="U31" s="4">
        <v>904.23144781935002</v>
      </c>
      <c r="V31" s="3">
        <f t="shared" si="15"/>
        <v>-5.783128420259473</v>
      </c>
      <c r="W31" s="4">
        <v>832.29561035478503</v>
      </c>
      <c r="X31" s="4">
        <v>836.59541286828801</v>
      </c>
      <c r="Y31" s="3">
        <f t="shared" si="17"/>
        <v>-0.51661963129543509</v>
      </c>
      <c r="Z31" s="4">
        <v>949.97590871233399</v>
      </c>
      <c r="AA31" s="4">
        <v>936.32836857114</v>
      </c>
      <c r="AB31" s="3">
        <f t="shared" si="18"/>
        <v>1.4366196043532145</v>
      </c>
      <c r="AC31" s="4">
        <v>1046.9518708360699</v>
      </c>
      <c r="AD31" s="4">
        <v>965.47613583114401</v>
      </c>
      <c r="AE31" s="3">
        <f t="shared" si="19"/>
        <v>7.7821853396050962</v>
      </c>
    </row>
    <row r="32" spans="1:31">
      <c r="A32" s="14">
        <v>58</v>
      </c>
      <c r="B32" s="4">
        <v>867.557238905193</v>
      </c>
      <c r="C32" s="4">
        <v>924.60411643897703</v>
      </c>
      <c r="D32" s="3">
        <f t="shared" si="10"/>
        <v>-6.5755750716545087</v>
      </c>
      <c r="E32" s="4">
        <v>842.42867495438304</v>
      </c>
      <c r="F32" s="4">
        <v>912.05500111066306</v>
      </c>
      <c r="G32" s="3">
        <f t="shared" si="11"/>
        <v>-8.2649520637518936</v>
      </c>
      <c r="H32" s="4">
        <v>877.52549581392896</v>
      </c>
      <c r="I32" s="4">
        <v>921.70841263970897</v>
      </c>
      <c r="J32" s="3">
        <f t="shared" si="12"/>
        <v>-5.0349439459646863</v>
      </c>
      <c r="K32" s="4">
        <v>1101.4193393892499</v>
      </c>
      <c r="L32" s="4">
        <v>1244.6614267393099</v>
      </c>
      <c r="M32" s="17">
        <f t="shared" si="13"/>
        <v>-13.005227185268916</v>
      </c>
      <c r="N32" s="4">
        <v>729.13126161634295</v>
      </c>
      <c r="O32" s="4">
        <v>792.57031189097404</v>
      </c>
      <c r="P32" s="3">
        <f t="shared" si="14"/>
        <v>-8.7006350727575423</v>
      </c>
      <c r="Q32" s="23">
        <v>866.73168076911395</v>
      </c>
      <c r="R32" s="23">
        <v>740.35250522637602</v>
      </c>
      <c r="S32" s="24">
        <f t="shared" si="16"/>
        <v>14.581118741453238</v>
      </c>
      <c r="T32" s="4">
        <v>879.28940935596802</v>
      </c>
      <c r="U32" s="4">
        <v>905.33476217995303</v>
      </c>
      <c r="V32" s="3">
        <f t="shared" si="15"/>
        <v>-2.9620910415675117</v>
      </c>
      <c r="W32" s="4">
        <v>826.60436309352394</v>
      </c>
      <c r="X32" s="4">
        <v>845.88376699506102</v>
      </c>
      <c r="Y32" s="3">
        <f t="shared" si="17"/>
        <v>-2.3323617394644414</v>
      </c>
      <c r="Z32" s="4">
        <v>896.94546604263405</v>
      </c>
      <c r="AA32" s="4">
        <v>977.91842428951998</v>
      </c>
      <c r="AB32" s="3">
        <f t="shared" si="18"/>
        <v>-9.0276344897692002</v>
      </c>
      <c r="AC32" s="4">
        <v>975.24751580155805</v>
      </c>
      <c r="AD32" s="4">
        <v>1079.88378477428</v>
      </c>
      <c r="AE32" s="3">
        <f t="shared" si="19"/>
        <v>-10.729201282478652</v>
      </c>
    </row>
    <row r="33" spans="1:31">
      <c r="A33" s="14">
        <v>60</v>
      </c>
      <c r="B33" s="4">
        <v>957.53857464073405</v>
      </c>
      <c r="C33" s="4">
        <v>912.17879210839601</v>
      </c>
      <c r="D33" s="3">
        <f t="shared" si="10"/>
        <v>4.737123258909639</v>
      </c>
      <c r="E33" s="4">
        <v>939.637140173033</v>
      </c>
      <c r="F33" s="4">
        <v>930.56964761371103</v>
      </c>
      <c r="G33" s="3">
        <f t="shared" si="11"/>
        <v>0.96499937812720027</v>
      </c>
      <c r="H33" s="4">
        <v>910.35478832506305</v>
      </c>
      <c r="I33" s="4">
        <v>905.217980711574</v>
      </c>
      <c r="J33" s="3">
        <f t="shared" si="12"/>
        <v>0.56426435927690644</v>
      </c>
      <c r="K33" s="4">
        <v>1111.0701828450001</v>
      </c>
      <c r="L33" s="4">
        <v>1389.7228801152201</v>
      </c>
      <c r="M33" s="3">
        <f t="shared" si="13"/>
        <v>-25.079666574860592</v>
      </c>
      <c r="N33" s="4">
        <v>808.37517675523998</v>
      </c>
      <c r="O33" s="4">
        <v>764.41530898096403</v>
      </c>
      <c r="P33" s="3">
        <f t="shared" si="14"/>
        <v>5.4380526565310561</v>
      </c>
      <c r="Q33" s="23">
        <v>1029.43543829752</v>
      </c>
      <c r="R33" s="23">
        <v>697.61946005831305</v>
      </c>
      <c r="S33" s="24">
        <f t="shared" si="16"/>
        <v>32.232810907303147</v>
      </c>
      <c r="T33" s="4">
        <v>924.61807061915795</v>
      </c>
      <c r="U33" s="4">
        <v>894.02675078181005</v>
      </c>
      <c r="V33" s="3">
        <f t="shared" si="15"/>
        <v>3.3085357954190568</v>
      </c>
      <c r="W33" s="4">
        <v>891.33579378500804</v>
      </c>
      <c r="X33" s="4">
        <v>831.77296137249198</v>
      </c>
      <c r="Y33" s="3">
        <f t="shared" si="17"/>
        <v>6.6824234848222348</v>
      </c>
      <c r="Z33" s="4">
        <v>861.58567108410796</v>
      </c>
      <c r="AA33" s="4">
        <v>838.599133020208</v>
      </c>
      <c r="AB33" s="3">
        <f t="shared" si="18"/>
        <v>2.667934116752043</v>
      </c>
      <c r="AC33" s="4">
        <v>953.91061105385495</v>
      </c>
      <c r="AD33" s="4">
        <v>867.44580764369096</v>
      </c>
      <c r="AE33" s="3">
        <f t="shared" si="19"/>
        <v>9.0642458956023138</v>
      </c>
    </row>
    <row r="34" spans="1:31">
      <c r="A34" s="14">
        <v>62</v>
      </c>
      <c r="B34" s="4">
        <v>947.32825672231399</v>
      </c>
      <c r="C34" s="4">
        <v>923.99221167514099</v>
      </c>
      <c r="D34" s="3">
        <f t="shared" si="10"/>
        <v>2.4633536349811838</v>
      </c>
      <c r="E34" s="4">
        <v>949.81487909541397</v>
      </c>
      <c r="F34" s="4">
        <v>902.49291716704795</v>
      </c>
      <c r="G34" s="3">
        <f t="shared" si="11"/>
        <v>4.9822300081711273</v>
      </c>
      <c r="H34" s="4">
        <v>928.35460476022899</v>
      </c>
      <c r="I34" s="4">
        <v>937.50891138791997</v>
      </c>
      <c r="J34" s="3">
        <f t="shared" si="12"/>
        <v>-0.9860786579558467</v>
      </c>
      <c r="K34" s="4">
        <v>970.83810550077806</v>
      </c>
      <c r="L34" s="4">
        <v>1237.5862986771399</v>
      </c>
      <c r="M34" s="3">
        <f t="shared" si="13"/>
        <v>-27.476073679531531</v>
      </c>
      <c r="N34" s="4">
        <v>841.46344425423604</v>
      </c>
      <c r="O34" s="4">
        <v>797.56806684497406</v>
      </c>
      <c r="P34" s="3">
        <f t="shared" si="14"/>
        <v>5.2165519142860859</v>
      </c>
      <c r="Q34" s="23">
        <v>1003.08866796618</v>
      </c>
      <c r="R34" s="23">
        <v>704.67444346341597</v>
      </c>
      <c r="S34" s="24">
        <f t="shared" si="16"/>
        <v>29.749536011389306</v>
      </c>
      <c r="T34" s="4">
        <v>933.41336244004901</v>
      </c>
      <c r="U34" s="4">
        <v>920.24964446110903</v>
      </c>
      <c r="V34" s="3">
        <f t="shared" si="15"/>
        <v>1.4102774299832739</v>
      </c>
      <c r="W34" s="4">
        <v>879.97717828111104</v>
      </c>
      <c r="X34" s="4">
        <v>862.87803913780499</v>
      </c>
      <c r="Y34" s="3">
        <f t="shared" si="17"/>
        <v>1.9431343863606065</v>
      </c>
      <c r="Z34" s="4">
        <v>839.93316254957199</v>
      </c>
      <c r="AA34" s="4">
        <v>824.89562751977803</v>
      </c>
      <c r="AB34" s="3">
        <f t="shared" si="18"/>
        <v>1.7903251949415031</v>
      </c>
      <c r="AC34" s="4">
        <v>906.88733396716702</v>
      </c>
      <c r="AD34" s="4">
        <v>939.33680815342302</v>
      </c>
      <c r="AE34" s="3">
        <f t="shared" si="19"/>
        <v>-3.5781152708690054</v>
      </c>
    </row>
    <row r="35" spans="1:31" s="7" customFormat="1">
      <c r="A35" s="12">
        <v>64</v>
      </c>
      <c r="B35" s="5">
        <v>1007.33515309889</v>
      </c>
      <c r="C35" s="5">
        <v>957.28501822004</v>
      </c>
      <c r="D35" s="3">
        <f t="shared" si="10"/>
        <v>4.968568278877151</v>
      </c>
      <c r="E35" s="5">
        <v>964.337827709767</v>
      </c>
      <c r="F35" s="5">
        <v>916.81134919665101</v>
      </c>
      <c r="G35" s="3">
        <f t="shared" si="11"/>
        <v>4.9284054972714237</v>
      </c>
      <c r="H35" s="5">
        <v>950.80413641228199</v>
      </c>
      <c r="I35" s="5">
        <v>931.89318124997499</v>
      </c>
      <c r="J35" s="3">
        <f t="shared" si="12"/>
        <v>1.9889432994753979</v>
      </c>
      <c r="K35" s="5">
        <v>905.94401322936005</v>
      </c>
      <c r="L35" s="5">
        <v>1028.6201268785001</v>
      </c>
      <c r="M35" s="3">
        <f t="shared" si="13"/>
        <v>-13.541246683870053</v>
      </c>
      <c r="N35" s="5">
        <v>863.89946392351601</v>
      </c>
      <c r="O35" s="5">
        <v>783.66257969995797</v>
      </c>
      <c r="P35" s="3">
        <f t="shared" si="14"/>
        <v>9.2877571493274687</v>
      </c>
      <c r="Q35" s="22">
        <v>902.86622882127403</v>
      </c>
      <c r="R35" s="22">
        <v>657.79674277726303</v>
      </c>
      <c r="S35" s="24">
        <f t="shared" si="16"/>
        <v>27.143499027974329</v>
      </c>
      <c r="T35" s="5">
        <v>938.75967464539895</v>
      </c>
      <c r="U35" s="5">
        <v>889.09815584038597</v>
      </c>
      <c r="V35" s="3">
        <f t="shared" si="15"/>
        <v>5.2901205863760392</v>
      </c>
      <c r="W35" s="5">
        <v>918.11212238088297</v>
      </c>
      <c r="X35" s="5">
        <v>858.74335573477197</v>
      </c>
      <c r="Y35" s="3">
        <f t="shared" si="17"/>
        <v>6.4663961186084418</v>
      </c>
      <c r="Z35" s="5">
        <v>958.97945876520998</v>
      </c>
      <c r="AA35" s="5">
        <v>934.27371379596298</v>
      </c>
      <c r="AB35" s="3">
        <f t="shared" si="18"/>
        <v>2.576253823106736</v>
      </c>
      <c r="AC35" s="5">
        <v>1076.41306774342</v>
      </c>
      <c r="AD35" s="5">
        <v>921.58304454310303</v>
      </c>
      <c r="AE35" s="3">
        <f t="shared" si="19"/>
        <v>14.383885502700267</v>
      </c>
    </row>
    <row r="36" spans="1:31">
      <c r="A36" s="14">
        <v>65</v>
      </c>
      <c r="B36" s="5">
        <v>809.910004332619</v>
      </c>
      <c r="C36" s="4">
        <v>843.06504514919595</v>
      </c>
      <c r="D36" s="3">
        <f t="shared" si="10"/>
        <v>-4.093669745924096</v>
      </c>
      <c r="E36" s="5">
        <v>826.47438685729401</v>
      </c>
      <c r="F36" s="4">
        <v>875.85225609090298</v>
      </c>
      <c r="G36" s="3">
        <f t="shared" si="11"/>
        <v>-5.9745189952432209</v>
      </c>
      <c r="H36" s="5">
        <v>798.29679882692506</v>
      </c>
      <c r="I36" s="4">
        <v>867.66538847051595</v>
      </c>
      <c r="J36" s="3">
        <f t="shared" si="12"/>
        <v>-8.6895738208553652</v>
      </c>
      <c r="K36" s="5">
        <v>1281.7161230976801</v>
      </c>
      <c r="L36" s="4">
        <v>1160.7407590508701</v>
      </c>
      <c r="M36" s="3">
        <f t="shared" si="13"/>
        <v>9.4385458579107233</v>
      </c>
      <c r="N36" s="5">
        <v>705.45210222546302</v>
      </c>
      <c r="O36" s="4">
        <v>691.580292698878</v>
      </c>
      <c r="P36" s="3">
        <f t="shared" si="14"/>
        <v>1.9663715626935057</v>
      </c>
      <c r="Q36" s="22">
        <v>771.95863437916603</v>
      </c>
      <c r="R36" s="23">
        <v>563.13605002586905</v>
      </c>
      <c r="S36" s="24">
        <f t="shared" si="16"/>
        <v>27.051007016877115</v>
      </c>
      <c r="T36" s="5">
        <v>793.93175330483598</v>
      </c>
      <c r="U36" s="4">
        <v>846.95954454028094</v>
      </c>
      <c r="V36" s="3">
        <f t="shared" si="15"/>
        <v>-6.6791372198819907</v>
      </c>
      <c r="W36" s="5">
        <v>769.11425082140397</v>
      </c>
      <c r="X36" s="4">
        <v>793.54235827489299</v>
      </c>
      <c r="Y36" s="3">
        <f t="shared" si="17"/>
        <v>-3.1761350706218385</v>
      </c>
      <c r="Z36" s="5">
        <v>876.38465681170101</v>
      </c>
      <c r="AA36" s="4">
        <v>915.31910639212401</v>
      </c>
      <c r="AB36" s="3">
        <f t="shared" si="18"/>
        <v>-4.4426210885602497</v>
      </c>
      <c r="AC36" s="5">
        <v>793.62359260616995</v>
      </c>
      <c r="AD36" s="4">
        <v>745.93451149763598</v>
      </c>
      <c r="AE36" s="3">
        <f t="shared" si="19"/>
        <v>6.0090301690664756</v>
      </c>
    </row>
    <row r="37" spans="1:31">
      <c r="A37" s="14">
        <v>66</v>
      </c>
      <c r="B37" s="5">
        <v>792.61423206673203</v>
      </c>
      <c r="C37" s="4">
        <v>822.84262587649096</v>
      </c>
      <c r="D37" s="3">
        <f t="shared" si="10"/>
        <v>-3.8137586466166216</v>
      </c>
      <c r="E37" s="5">
        <v>872.30859790758905</v>
      </c>
      <c r="F37" s="4">
        <v>928.19605903901402</v>
      </c>
      <c r="G37" s="3">
        <f t="shared" si="11"/>
        <v>-6.4068451538231432</v>
      </c>
      <c r="H37" s="5">
        <v>795.64776749518603</v>
      </c>
      <c r="I37" s="4">
        <v>880.90408972480395</v>
      </c>
      <c r="J37" s="3">
        <f t="shared" si="12"/>
        <v>-10.715334814300695</v>
      </c>
      <c r="K37" s="22">
        <v>679.96325171567696</v>
      </c>
      <c r="L37" s="23">
        <v>1140.4540489936501</v>
      </c>
      <c r="M37" s="24">
        <f t="shared" si="13"/>
        <v>-67.722894747042133</v>
      </c>
      <c r="N37" s="5">
        <v>702.70562032112105</v>
      </c>
      <c r="O37" s="4">
        <v>691.33976841246999</v>
      </c>
      <c r="P37" s="3">
        <f t="shared" si="14"/>
        <v>1.6174414406216229</v>
      </c>
      <c r="Q37" s="22">
        <v>839.05156218232105</v>
      </c>
      <c r="R37" s="23">
        <v>627.61350051689999</v>
      </c>
      <c r="S37" s="24">
        <f t="shared" si="16"/>
        <v>25.199650557289203</v>
      </c>
      <c r="T37" s="5">
        <v>815.84424744789999</v>
      </c>
      <c r="U37" s="4">
        <v>877.41045735979196</v>
      </c>
      <c r="V37" s="3">
        <f t="shared" si="15"/>
        <v>-7.5463190559327442</v>
      </c>
      <c r="W37" s="5">
        <v>778.70445675429403</v>
      </c>
      <c r="X37" s="4">
        <v>819.47323769142895</v>
      </c>
      <c r="Y37" s="3">
        <f t="shared" si="17"/>
        <v>-5.2354626435634701</v>
      </c>
      <c r="Z37" s="5">
        <v>829.72278349685598</v>
      </c>
      <c r="AA37" s="4">
        <v>906.368399114618</v>
      </c>
      <c r="AB37" s="3">
        <f t="shared" si="18"/>
        <v>-9.2374968052269288</v>
      </c>
      <c r="AC37" s="5">
        <v>821.514417494491</v>
      </c>
      <c r="AD37" s="4">
        <v>593.05539712860104</v>
      </c>
      <c r="AE37" s="3">
        <f t="shared" si="19"/>
        <v>27.809496157433166</v>
      </c>
    </row>
    <row r="38" spans="1:31" s="7" customFormat="1">
      <c r="D38" s="2"/>
      <c r="F38" s="2"/>
      <c r="G38" s="2"/>
      <c r="J38" s="2"/>
      <c r="M38" s="2"/>
      <c r="P38" s="2"/>
      <c r="Q38" s="29"/>
      <c r="R38" s="29"/>
      <c r="S38" s="36"/>
      <c r="V38" s="2"/>
      <c r="Y38" s="2"/>
      <c r="AB38" s="2"/>
      <c r="AE38" s="2"/>
    </row>
    <row r="39" spans="1:31">
      <c r="A39" s="12">
        <v>68</v>
      </c>
      <c r="B39" s="4">
        <v>766.03964574559996</v>
      </c>
      <c r="C39" s="4">
        <v>791.670562180979</v>
      </c>
      <c r="D39" s="3">
        <f t="shared" si="10"/>
        <v>-3.3458994684840397</v>
      </c>
      <c r="E39" s="4">
        <v>721.45993869787196</v>
      </c>
      <c r="F39" s="4">
        <v>801.88576703523199</v>
      </c>
      <c r="G39" s="3">
        <f t="shared" si="11"/>
        <v>-11.147649928077325</v>
      </c>
      <c r="H39" s="4">
        <v>743.93431633426803</v>
      </c>
      <c r="I39" s="4">
        <v>782.22421454099901</v>
      </c>
      <c r="J39" s="3">
        <f t="shared" si="12"/>
        <v>-5.1469460899994814</v>
      </c>
      <c r="K39" s="4">
        <v>575.11705133017495</v>
      </c>
      <c r="L39" s="4">
        <v>745.63505414799897</v>
      </c>
      <c r="M39" s="3">
        <f t="shared" si="13"/>
        <v>-29.649269209361272</v>
      </c>
      <c r="N39" s="4">
        <v>887.43841321252103</v>
      </c>
      <c r="O39" s="4">
        <v>975.98736611043398</v>
      </c>
      <c r="P39" s="3">
        <f t="shared" si="14"/>
        <v>-9.9780392170952297</v>
      </c>
      <c r="Q39" s="23">
        <v>687.86358274792804</v>
      </c>
      <c r="R39" s="23">
        <v>442.73170147940198</v>
      </c>
      <c r="S39" s="24">
        <f t="shared" si="16"/>
        <v>35.636699981885243</v>
      </c>
      <c r="T39" s="4">
        <v>676.82772539689995</v>
      </c>
      <c r="U39" s="4">
        <v>744.532400294799</v>
      </c>
      <c r="V39" s="3">
        <f t="shared" si="15"/>
        <v>-10.003236031472589</v>
      </c>
      <c r="W39" s="4">
        <v>690.08962657988604</v>
      </c>
      <c r="X39" s="4">
        <v>768.55457886793204</v>
      </c>
      <c r="Y39" s="3">
        <f t="shared" si="17"/>
        <v>-11.370255292333791</v>
      </c>
      <c r="Z39" s="4">
        <v>701.99957366691899</v>
      </c>
      <c r="AA39" s="4">
        <v>752.56531040196205</v>
      </c>
      <c r="AB39" s="3">
        <f t="shared" si="18"/>
        <v>-7.2031007755334082</v>
      </c>
      <c r="AC39" s="4">
        <v>746.76506857791605</v>
      </c>
      <c r="AD39" s="4">
        <v>776.697963415451</v>
      </c>
      <c r="AE39" s="3">
        <f t="shared" si="19"/>
        <v>-4.008341591892739</v>
      </c>
    </row>
    <row r="40" spans="1:31">
      <c r="A40" s="12">
        <v>69</v>
      </c>
      <c r="B40" s="4">
        <v>802.87804032611996</v>
      </c>
      <c r="C40" s="4">
        <v>796.74222070830297</v>
      </c>
      <c r="D40" s="3">
        <f t="shared" si="10"/>
        <v>0.76422810310326728</v>
      </c>
      <c r="E40" s="4">
        <v>826.46572899850196</v>
      </c>
      <c r="F40" s="4">
        <v>813.734825439823</v>
      </c>
      <c r="G40" s="3">
        <f t="shared" si="11"/>
        <v>1.5404030816989915</v>
      </c>
      <c r="H40" s="4">
        <v>746.79220292401499</v>
      </c>
      <c r="I40" s="4">
        <v>766.13621138730798</v>
      </c>
      <c r="J40" s="3">
        <f t="shared" si="12"/>
        <v>-2.590279918235999</v>
      </c>
      <c r="K40" s="4">
        <v>517.23295947506597</v>
      </c>
      <c r="L40" s="4">
        <v>820.50569722254102</v>
      </c>
      <c r="M40" s="3">
        <f t="shared" si="13"/>
        <v>-58.633683757365965</v>
      </c>
      <c r="N40" s="4">
        <v>877.97373062808401</v>
      </c>
      <c r="O40" s="4">
        <v>820.54879474692302</v>
      </c>
      <c r="P40" s="3">
        <f t="shared" si="14"/>
        <v>6.5406211914883148</v>
      </c>
      <c r="Q40" s="23">
        <v>695.78735748570705</v>
      </c>
      <c r="R40" s="23">
        <v>567.65091631660903</v>
      </c>
      <c r="S40" s="24">
        <f t="shared" si="16"/>
        <v>18.416034696596252</v>
      </c>
      <c r="T40" s="4">
        <v>732.49386008853696</v>
      </c>
      <c r="U40" s="4">
        <v>741.92579674045498</v>
      </c>
      <c r="V40" s="3">
        <f t="shared" si="15"/>
        <v>-1.2876471962205907</v>
      </c>
      <c r="W40" s="4">
        <v>712.86666414308297</v>
      </c>
      <c r="X40" s="4">
        <v>742.23024261121998</v>
      </c>
      <c r="Y40" s="3">
        <f t="shared" si="17"/>
        <v>-4.1190842474636034</v>
      </c>
      <c r="Z40" s="4">
        <v>788.64678007686405</v>
      </c>
      <c r="AA40" s="4">
        <v>773.17869289723205</v>
      </c>
      <c r="AB40" s="3">
        <f t="shared" si="18"/>
        <v>1.9613453792487967</v>
      </c>
      <c r="AC40" s="4">
        <v>798.50191698159597</v>
      </c>
      <c r="AD40" s="4">
        <v>754.614348721488</v>
      </c>
      <c r="AE40" s="3">
        <f t="shared" si="19"/>
        <v>5.4962383091084677</v>
      </c>
    </row>
    <row r="41" spans="1:31">
      <c r="A41" s="12">
        <v>70</v>
      </c>
      <c r="B41" s="4">
        <v>601.66956438046202</v>
      </c>
      <c r="C41" s="4">
        <v>654.52932315456496</v>
      </c>
      <c r="D41" s="3">
        <f t="shared" si="10"/>
        <v>-8.7855131626165157</v>
      </c>
      <c r="E41" s="4">
        <v>764.671936047293</v>
      </c>
      <c r="F41" s="4">
        <v>847.20731771724604</v>
      </c>
      <c r="G41" s="3">
        <f t="shared" si="11"/>
        <v>-10.793567512963943</v>
      </c>
      <c r="H41" s="4">
        <v>656.56145290666802</v>
      </c>
      <c r="I41" s="4">
        <v>716.84487988756496</v>
      </c>
      <c r="J41" s="3">
        <f t="shared" si="12"/>
        <v>-9.1816884335831386</v>
      </c>
      <c r="K41" s="4">
        <v>520.85903454953598</v>
      </c>
      <c r="L41" s="4">
        <v>635.64977056065004</v>
      </c>
      <c r="M41" s="3">
        <f t="shared" si="13"/>
        <v>-22.038733783391244</v>
      </c>
      <c r="N41" s="4">
        <v>715.32516387478404</v>
      </c>
      <c r="O41" s="4">
        <v>761.23329407837502</v>
      </c>
      <c r="P41" s="3">
        <f t="shared" si="14"/>
        <v>-6.4177988587616763</v>
      </c>
      <c r="Q41" s="23">
        <v>670.55773956850896</v>
      </c>
      <c r="R41" s="23">
        <v>506.04143073874701</v>
      </c>
      <c r="S41" s="24">
        <f t="shared" si="16"/>
        <v>24.534249494402232</v>
      </c>
      <c r="T41" s="4">
        <v>655.11450548952996</v>
      </c>
      <c r="U41" s="4">
        <v>722.13395601084403</v>
      </c>
      <c r="V41" s="3">
        <f t="shared" si="15"/>
        <v>-10.230188762380438</v>
      </c>
      <c r="W41" s="4">
        <v>659.21683639012599</v>
      </c>
      <c r="X41" s="4">
        <v>662.36226853225901</v>
      </c>
      <c r="Y41" s="3">
        <f t="shared" si="17"/>
        <v>-0.47714681550875082</v>
      </c>
      <c r="Z41" s="4">
        <v>708.92846571187295</v>
      </c>
      <c r="AA41" s="4">
        <v>753.27899695879205</v>
      </c>
      <c r="AB41" s="3">
        <f t="shared" si="18"/>
        <v>-6.255995264964338</v>
      </c>
      <c r="AC41" s="4">
        <v>864.84294477406604</v>
      </c>
      <c r="AD41" s="4">
        <v>1006.57334927978</v>
      </c>
      <c r="AE41" s="3">
        <f t="shared" si="19"/>
        <v>-16.387993376385815</v>
      </c>
    </row>
    <row r="42" spans="1:31">
      <c r="A42" s="12">
        <v>72</v>
      </c>
      <c r="B42" s="4">
        <v>642.35538573697397</v>
      </c>
      <c r="C42" s="4">
        <v>627.41012085116404</v>
      </c>
      <c r="D42" s="3">
        <f t="shared" si="10"/>
        <v>2.3266349465822942</v>
      </c>
      <c r="E42" s="4">
        <v>846.54983604817699</v>
      </c>
      <c r="F42" s="4">
        <v>806.75029366296098</v>
      </c>
      <c r="G42" s="3">
        <f t="shared" si="11"/>
        <v>4.7013820912193784</v>
      </c>
      <c r="H42" s="4">
        <v>717.87637819805798</v>
      </c>
      <c r="I42" s="4">
        <v>686.917002363395</v>
      </c>
      <c r="J42" s="3">
        <f t="shared" si="12"/>
        <v>4.3126333133253567</v>
      </c>
      <c r="K42" s="4">
        <v>434.66662180792298</v>
      </c>
      <c r="L42" s="4">
        <v>414.13921464633597</v>
      </c>
      <c r="M42" s="3">
        <f t="shared" si="13"/>
        <v>4.7225634846786022</v>
      </c>
      <c r="N42" s="4">
        <v>705.86306515517003</v>
      </c>
      <c r="O42" s="4">
        <v>676.90242068309703</v>
      </c>
      <c r="P42" s="3">
        <f t="shared" si="14"/>
        <v>4.1028700751903733</v>
      </c>
      <c r="Q42" s="23">
        <v>710.723421422765</v>
      </c>
      <c r="R42" s="23">
        <v>768.773472171197</v>
      </c>
      <c r="S42" s="24">
        <f t="shared" si="16"/>
        <v>-8.1677413461658865</v>
      </c>
      <c r="T42" s="4">
        <v>737.94094539939795</v>
      </c>
      <c r="U42" s="4">
        <v>733.72653445552396</v>
      </c>
      <c r="V42" s="3">
        <f t="shared" si="15"/>
        <v>0.5711040931050394</v>
      </c>
      <c r="W42" s="4">
        <v>695.69872357285305</v>
      </c>
      <c r="X42" s="4">
        <v>691.17279593155297</v>
      </c>
      <c r="Y42" s="3">
        <f t="shared" si="17"/>
        <v>0.65055856622196817</v>
      </c>
      <c r="Z42" s="4">
        <v>809.18821900020896</v>
      </c>
      <c r="AA42" s="4">
        <v>761.17378001989096</v>
      </c>
      <c r="AB42" s="3">
        <f t="shared" si="18"/>
        <v>5.9336552180211122</v>
      </c>
      <c r="AC42" s="4">
        <v>835.20390500579003</v>
      </c>
      <c r="AD42" s="4">
        <v>878.91793831851896</v>
      </c>
      <c r="AE42" s="3">
        <f t="shared" si="19"/>
        <v>-5.2339354558484592</v>
      </c>
    </row>
    <row r="43" spans="1:31">
      <c r="A43" s="12">
        <v>74</v>
      </c>
      <c r="B43" s="5">
        <v>696.00904611169801</v>
      </c>
      <c r="C43" s="5">
        <v>756.37653947588296</v>
      </c>
      <c r="D43" s="3">
        <f t="shared" si="10"/>
        <v>-8.6733776955101476</v>
      </c>
      <c r="E43" s="5">
        <v>716.40042948749999</v>
      </c>
      <c r="F43" s="5">
        <v>754.04715173599197</v>
      </c>
      <c r="G43" s="3">
        <f t="shared" si="11"/>
        <v>-5.2549832047733096</v>
      </c>
      <c r="H43" s="5">
        <v>770.08274197418098</v>
      </c>
      <c r="I43" s="5">
        <v>814.15741906816095</v>
      </c>
      <c r="J43" s="3">
        <f t="shared" si="12"/>
        <v>-5.723369021488562</v>
      </c>
      <c r="K43" s="5">
        <v>425.53341789064399</v>
      </c>
      <c r="L43" s="5">
        <v>425.861860590871</v>
      </c>
      <c r="M43" s="3">
        <f t="shared" si="13"/>
        <v>-7.7183761936981413E-2</v>
      </c>
      <c r="N43" s="5">
        <v>736.29715815555198</v>
      </c>
      <c r="O43" s="5">
        <v>718.97939210702998</v>
      </c>
      <c r="P43" s="3">
        <f t="shared" si="14"/>
        <v>2.3520077263239156</v>
      </c>
      <c r="Q43" s="22">
        <v>1104.9230930676499</v>
      </c>
      <c r="R43" s="22">
        <v>836.91488490972597</v>
      </c>
      <c r="S43" s="24">
        <f t="shared" si="16"/>
        <v>24.255824666840851</v>
      </c>
      <c r="T43" s="5">
        <v>835.14969714934102</v>
      </c>
      <c r="U43" s="5">
        <v>854.83656375608803</v>
      </c>
      <c r="V43" s="3">
        <f t="shared" si="15"/>
        <v>-2.3572859660902936</v>
      </c>
      <c r="W43" s="5">
        <v>728.30440382150698</v>
      </c>
      <c r="X43" s="5">
        <v>728.63043087466303</v>
      </c>
      <c r="Y43" s="3">
        <f t="shared" si="17"/>
        <v>-4.4765217873920259E-2</v>
      </c>
      <c r="Z43" s="5">
        <v>794.84973372349702</v>
      </c>
      <c r="AA43" s="5">
        <v>816.40693783707695</v>
      </c>
      <c r="AB43" s="3">
        <f t="shared" si="18"/>
        <v>-2.7121106290864021</v>
      </c>
      <c r="AC43" s="5">
        <v>793.550001872091</v>
      </c>
      <c r="AD43" s="5">
        <v>718.40383251212802</v>
      </c>
      <c r="AE43" s="3">
        <f t="shared" si="19"/>
        <v>9.4696199587528298</v>
      </c>
    </row>
    <row r="44" spans="1:31" s="7" customFormat="1">
      <c r="A44" s="12">
        <v>76</v>
      </c>
      <c r="B44" s="5">
        <v>743.00243593877997</v>
      </c>
      <c r="C44" s="5">
        <v>727.41242986933503</v>
      </c>
      <c r="D44" s="3">
        <f t="shared" si="10"/>
        <v>2.098244274225971</v>
      </c>
      <c r="E44" s="5">
        <v>719.67380257776597</v>
      </c>
      <c r="F44" s="5">
        <v>728.16515911001602</v>
      </c>
      <c r="G44" s="3">
        <f t="shared" si="11"/>
        <v>-1.1798896252490028</v>
      </c>
      <c r="H44" s="5">
        <v>779.22820595395206</v>
      </c>
      <c r="I44" s="5">
        <v>821.00637478417298</v>
      </c>
      <c r="J44" s="3">
        <f t="shared" si="12"/>
        <v>-5.3614805664118599</v>
      </c>
      <c r="K44" s="5">
        <v>509.805266574109</v>
      </c>
      <c r="L44" s="5">
        <v>662.33670346895599</v>
      </c>
      <c r="M44" s="3">
        <f t="shared" si="13"/>
        <v>-29.919549070149497</v>
      </c>
      <c r="N44" s="5">
        <v>719.74979772419294</v>
      </c>
      <c r="O44" s="5">
        <v>776.58241780909805</v>
      </c>
      <c r="P44" s="3">
        <f t="shared" si="14"/>
        <v>-7.8961633979761494</v>
      </c>
      <c r="Q44" s="22">
        <v>1040.4662443141401</v>
      </c>
      <c r="R44" s="22">
        <v>780.46180974404001</v>
      </c>
      <c r="S44" s="24">
        <f t="shared" si="16"/>
        <v>24.989223436219323</v>
      </c>
      <c r="T44" s="5">
        <v>813.67000497547804</v>
      </c>
      <c r="U44" s="5">
        <v>830.32838385752598</v>
      </c>
      <c r="V44" s="3">
        <f t="shared" si="15"/>
        <v>-2.0473138717396844</v>
      </c>
      <c r="W44" s="5">
        <v>722.97070288251496</v>
      </c>
      <c r="X44" s="5">
        <v>714.58696058464295</v>
      </c>
      <c r="Y44" s="3">
        <f t="shared" si="17"/>
        <v>1.1596240711339569</v>
      </c>
      <c r="Z44" s="5">
        <v>835.55754327070599</v>
      </c>
      <c r="AA44" s="5">
        <v>843.82353191223001</v>
      </c>
      <c r="AB44" s="3">
        <f t="shared" si="18"/>
        <v>-0.98927820209337536</v>
      </c>
      <c r="AC44" s="5">
        <v>653.34871094842401</v>
      </c>
      <c r="AD44" s="5">
        <v>758.81131810991496</v>
      </c>
      <c r="AE44" s="3">
        <f t="shared" si="19"/>
        <v>-16.141855856484007</v>
      </c>
    </row>
    <row r="45" spans="1:31">
      <c r="A45" s="12">
        <v>78</v>
      </c>
      <c r="B45" s="5">
        <v>803.67585772434302</v>
      </c>
      <c r="C45" s="5">
        <v>799.093476945975</v>
      </c>
      <c r="D45" s="3">
        <f t="shared" si="10"/>
        <v>0.57017773202038302</v>
      </c>
      <c r="E45" s="5">
        <v>762.00654493743298</v>
      </c>
      <c r="F45" s="5">
        <v>753.06961955238296</v>
      </c>
      <c r="G45" s="3">
        <f t="shared" si="11"/>
        <v>1.1728147801911351</v>
      </c>
      <c r="H45" s="5">
        <v>839.42141562007805</v>
      </c>
      <c r="I45" s="5">
        <v>820.62667328301302</v>
      </c>
      <c r="J45" s="3">
        <f t="shared" si="12"/>
        <v>2.2390115366762964</v>
      </c>
      <c r="K45" s="5">
        <v>462.568713008847</v>
      </c>
      <c r="L45" s="5">
        <v>635.57834387428397</v>
      </c>
      <c r="M45" s="3">
        <f t="shared" si="13"/>
        <v>-37.401930999628163</v>
      </c>
      <c r="N45" s="5">
        <v>763.75486756269402</v>
      </c>
      <c r="O45" s="5">
        <v>779.48540912906503</v>
      </c>
      <c r="P45" s="3">
        <f t="shared" si="14"/>
        <v>-2.0596322504065414</v>
      </c>
      <c r="Q45" s="22">
        <v>823.55974236386703</v>
      </c>
      <c r="R45" s="22">
        <v>751.32223219191201</v>
      </c>
      <c r="S45" s="24">
        <f t="shared" si="16"/>
        <v>8.771374613893995</v>
      </c>
      <c r="T45" s="5">
        <v>852.630750432578</v>
      </c>
      <c r="U45" s="5">
        <v>844.81345540948405</v>
      </c>
      <c r="V45" s="3">
        <f t="shared" si="15"/>
        <v>0.91684413436037593</v>
      </c>
      <c r="W45" s="5">
        <v>791.86687374124301</v>
      </c>
      <c r="X45" s="5">
        <v>785.52141173979101</v>
      </c>
      <c r="Y45" s="3">
        <f t="shared" si="17"/>
        <v>0.80132939157718852</v>
      </c>
      <c r="Z45" s="5">
        <v>845.51187019069403</v>
      </c>
      <c r="AA45" s="5">
        <v>840.75235609742504</v>
      </c>
      <c r="AB45" s="3">
        <f t="shared" si="18"/>
        <v>0.56291511226158708</v>
      </c>
      <c r="AC45" s="5">
        <v>748.48965554462598</v>
      </c>
      <c r="AD45" s="5">
        <v>705.19914498746505</v>
      </c>
      <c r="AE45" s="3">
        <f t="shared" si="19"/>
        <v>5.7837152773556122</v>
      </c>
    </row>
    <row r="46" spans="1:31">
      <c r="A46" s="12">
        <v>81</v>
      </c>
      <c r="B46" s="5">
        <v>772.04378886812594</v>
      </c>
      <c r="C46" s="5">
        <v>767.14987849354998</v>
      </c>
      <c r="D46" s="3">
        <f t="shared" si="10"/>
        <v>0.63389025922361297</v>
      </c>
      <c r="E46" s="5">
        <v>737.60863648341694</v>
      </c>
      <c r="F46" s="5">
        <v>760.00201762524796</v>
      </c>
      <c r="G46" s="3">
        <f t="shared" si="11"/>
        <v>-3.0359434575756175</v>
      </c>
      <c r="H46" s="5">
        <v>753.24625270502202</v>
      </c>
      <c r="I46" s="5">
        <v>752.134257098391</v>
      </c>
      <c r="J46" s="3">
        <f t="shared" si="12"/>
        <v>0.14762710104931379</v>
      </c>
      <c r="K46" s="5">
        <v>702.54028779169096</v>
      </c>
      <c r="L46" s="5">
        <v>803.91787634485001</v>
      </c>
      <c r="M46" s="3">
        <f t="shared" si="13"/>
        <v>-14.430145902638733</v>
      </c>
      <c r="N46" s="5">
        <v>682.20887427142395</v>
      </c>
      <c r="O46" s="5">
        <v>680.77177266644799</v>
      </c>
      <c r="P46" s="3">
        <f t="shared" si="14"/>
        <v>0.21065419392422013</v>
      </c>
      <c r="Q46" s="22">
        <v>739.91044508967502</v>
      </c>
      <c r="R46" s="22">
        <v>503.09539741524401</v>
      </c>
      <c r="S46" s="24">
        <f t="shared" si="16"/>
        <v>32.005906829133856</v>
      </c>
      <c r="T46" s="5">
        <v>753.97320903379102</v>
      </c>
      <c r="U46" s="5">
        <v>733.81833930523601</v>
      </c>
      <c r="V46" s="3">
        <f t="shared" si="15"/>
        <v>2.6731546276535836</v>
      </c>
      <c r="W46" s="5">
        <v>745.13972955455904</v>
      </c>
      <c r="X46" s="5">
        <v>724.646480268446</v>
      </c>
      <c r="Y46" s="3">
        <f t="shared" si="17"/>
        <v>2.7502558880283847</v>
      </c>
      <c r="Z46" s="5">
        <v>779.192745266109</v>
      </c>
      <c r="AA46" s="5">
        <v>800.24771025507403</v>
      </c>
      <c r="AB46" s="3">
        <f t="shared" si="18"/>
        <v>-2.7021510552917634</v>
      </c>
      <c r="AC46" s="5">
        <v>831.20489651432297</v>
      </c>
      <c r="AD46" s="5">
        <v>804.38966009331398</v>
      </c>
      <c r="AE46" s="3">
        <f t="shared" si="19"/>
        <v>3.2260681491963421</v>
      </c>
    </row>
    <row r="47" spans="1:31">
      <c r="A47" s="12">
        <v>83</v>
      </c>
      <c r="B47" s="5">
        <v>788.37087728487404</v>
      </c>
      <c r="C47" s="5">
        <v>741.06149232383302</v>
      </c>
      <c r="D47" s="3">
        <f t="shared" si="10"/>
        <v>6.0009046914534867</v>
      </c>
      <c r="E47" s="5">
        <v>800.34745804888496</v>
      </c>
      <c r="F47" s="5">
        <v>810.39733956346095</v>
      </c>
      <c r="G47" s="3">
        <f t="shared" si="11"/>
        <v>-1.2556898149056335</v>
      </c>
      <c r="H47" s="5">
        <v>717.04172306835301</v>
      </c>
      <c r="I47" s="5">
        <v>725.96602280004095</v>
      </c>
      <c r="J47" s="3">
        <f t="shared" si="12"/>
        <v>-1.244599783329096</v>
      </c>
      <c r="K47" s="5">
        <v>517.89904458538501</v>
      </c>
      <c r="L47" s="5">
        <v>586.15167453439005</v>
      </c>
      <c r="M47" s="3">
        <f t="shared" si="13"/>
        <v>-13.178751855710821</v>
      </c>
      <c r="N47" s="5">
        <v>734.49703896285996</v>
      </c>
      <c r="O47" s="5">
        <v>738.50757566916195</v>
      </c>
      <c r="P47" s="3">
        <f t="shared" si="14"/>
        <v>-0.54602489779469143</v>
      </c>
      <c r="Q47" s="22">
        <v>750.60253807295396</v>
      </c>
      <c r="R47" s="22">
        <v>751.97484578726596</v>
      </c>
      <c r="S47" s="24">
        <f t="shared" si="16"/>
        <v>-0.18282748121731249</v>
      </c>
      <c r="T47" s="5">
        <v>723.45999178502495</v>
      </c>
      <c r="U47" s="5">
        <v>745.97035479625299</v>
      </c>
      <c r="V47" s="3">
        <f t="shared" si="15"/>
        <v>-3.1114869193647072</v>
      </c>
      <c r="W47" s="5">
        <v>759.75032994514902</v>
      </c>
      <c r="X47" s="5">
        <v>734.47708143327804</v>
      </c>
      <c r="Y47" s="3">
        <f t="shared" si="17"/>
        <v>3.3265202416819752</v>
      </c>
      <c r="Z47" s="5">
        <v>816.48478949973105</v>
      </c>
      <c r="AA47" s="5">
        <v>846.65107816350303</v>
      </c>
      <c r="AB47" s="3">
        <f t="shared" si="18"/>
        <v>-3.6946540893009394</v>
      </c>
      <c r="AC47" s="5">
        <v>770.34025748297404</v>
      </c>
      <c r="AD47" s="5">
        <v>839.91891329554301</v>
      </c>
      <c r="AE47" s="3">
        <f t="shared" si="19"/>
        <v>-9.0321978030736361</v>
      </c>
    </row>
    <row r="48" spans="1:31">
      <c r="A48" s="12">
        <v>85</v>
      </c>
      <c r="B48" s="5">
        <v>764.12179270443903</v>
      </c>
      <c r="C48" s="5">
        <v>736.55033869370402</v>
      </c>
      <c r="D48" s="3">
        <f t="shared" si="10"/>
        <v>3.6082538508883495</v>
      </c>
      <c r="E48" s="5">
        <v>798.55375794847703</v>
      </c>
      <c r="F48" s="5">
        <v>743.54643639503195</v>
      </c>
      <c r="G48" s="3">
        <f t="shared" si="11"/>
        <v>6.8883680035219577</v>
      </c>
      <c r="H48" s="5">
        <v>756.10191662550903</v>
      </c>
      <c r="I48" s="5">
        <v>741.44544697388403</v>
      </c>
      <c r="J48" s="3">
        <f t="shared" si="12"/>
        <v>1.9384251420809753</v>
      </c>
      <c r="K48" s="5">
        <v>550.73736338670994</v>
      </c>
      <c r="L48" s="5">
        <v>546.68399902039198</v>
      </c>
      <c r="M48" s="3">
        <f t="shared" si="13"/>
        <v>0.73598862829864398</v>
      </c>
      <c r="N48" s="5">
        <v>743.943302394032</v>
      </c>
      <c r="O48" s="5">
        <v>692.51151932599703</v>
      </c>
      <c r="P48" s="3">
        <f t="shared" si="14"/>
        <v>6.9134009140919677</v>
      </c>
      <c r="Q48" s="22">
        <v>762.18684714544099</v>
      </c>
      <c r="R48" s="22">
        <v>681.81616718822602</v>
      </c>
      <c r="S48" s="24">
        <f t="shared" si="16"/>
        <v>10.544747689916328</v>
      </c>
      <c r="T48" s="5">
        <v>737.51122503269505</v>
      </c>
      <c r="U48" s="5">
        <v>754.69688892030695</v>
      </c>
      <c r="V48" s="3">
        <f t="shared" si="15"/>
        <v>-2.3302240432815142</v>
      </c>
      <c r="W48" s="5">
        <v>796.29109457086997</v>
      </c>
      <c r="X48" s="5">
        <v>713.42483284994796</v>
      </c>
      <c r="Y48" s="3">
        <f t="shared" si="17"/>
        <v>10.406528753857225</v>
      </c>
      <c r="Z48" s="5">
        <v>803.99610243234599</v>
      </c>
      <c r="AA48" s="5">
        <v>797.68479192467998</v>
      </c>
      <c r="AB48" s="3">
        <f t="shared" si="18"/>
        <v>0.78499267453813137</v>
      </c>
      <c r="AC48" s="5">
        <v>822.03837168375401</v>
      </c>
      <c r="AD48" s="5">
        <v>769.64491780091601</v>
      </c>
      <c r="AE48" s="3">
        <f t="shared" si="19"/>
        <v>6.3736019737767506</v>
      </c>
    </row>
    <row r="49" spans="1:31">
      <c r="A49" s="12">
        <v>86</v>
      </c>
      <c r="B49" s="5">
        <v>748.99966563676298</v>
      </c>
      <c r="C49" s="5">
        <v>741.86521996079102</v>
      </c>
      <c r="D49" s="3">
        <f t="shared" si="10"/>
        <v>0.95252988796818794</v>
      </c>
      <c r="E49" s="5">
        <v>818.282188597958</v>
      </c>
      <c r="F49" s="5">
        <v>839.213635236595</v>
      </c>
      <c r="G49" s="3">
        <f t="shared" si="11"/>
        <v>-2.5579741231445929</v>
      </c>
      <c r="H49" s="5">
        <v>691.75254872588903</v>
      </c>
      <c r="I49" s="5">
        <v>750.48396746166202</v>
      </c>
      <c r="J49" s="3">
        <f t="shared" si="12"/>
        <v>-8.490235250155278</v>
      </c>
      <c r="K49" s="5">
        <v>581.64897158862198</v>
      </c>
      <c r="L49" s="5">
        <v>712.76343483676101</v>
      </c>
      <c r="M49" s="3">
        <f t="shared" si="13"/>
        <v>-22.541854220086417</v>
      </c>
      <c r="N49" s="5">
        <v>721.38187614504398</v>
      </c>
      <c r="O49" s="5">
        <v>713.59565621540105</v>
      </c>
      <c r="P49" s="3">
        <f t="shared" si="14"/>
        <v>1.0793478720662224</v>
      </c>
      <c r="Q49" s="22">
        <v>785.83602436915601</v>
      </c>
      <c r="R49" s="22">
        <v>664.81137087566594</v>
      </c>
      <c r="S49" s="24">
        <f t="shared" si="16"/>
        <v>15.400751523276726</v>
      </c>
      <c r="T49" s="5">
        <v>762.48477847014306</v>
      </c>
      <c r="U49" s="5">
        <v>744.05958049907599</v>
      </c>
      <c r="V49" s="3">
        <f t="shared" si="15"/>
        <v>2.4164676451686762</v>
      </c>
      <c r="W49" s="5">
        <v>782.99984758206404</v>
      </c>
      <c r="X49" s="5">
        <v>719.86049098108106</v>
      </c>
      <c r="Y49" s="3">
        <f t="shared" si="17"/>
        <v>8.0637763590835831</v>
      </c>
      <c r="Z49" s="5">
        <v>818.79702814289101</v>
      </c>
      <c r="AA49" s="5">
        <v>795.588925505568</v>
      </c>
      <c r="AB49" s="3">
        <f t="shared" si="18"/>
        <v>2.8344146155441208</v>
      </c>
      <c r="AC49" s="5">
        <v>1022.97048818172</v>
      </c>
      <c r="AD49" s="5">
        <v>820.23767823877301</v>
      </c>
      <c r="AE49" s="3">
        <f t="shared" si="19"/>
        <v>19.818050695020016</v>
      </c>
    </row>
    <row r="50" spans="1:31">
      <c r="A50" s="12">
        <v>87</v>
      </c>
      <c r="B50" s="5">
        <v>738.94470192994595</v>
      </c>
      <c r="C50" s="5">
        <v>754.44658687394201</v>
      </c>
      <c r="D50" s="3">
        <f t="shared" si="10"/>
        <v>-2.0978410026499765</v>
      </c>
      <c r="E50" s="5">
        <v>766.94560911939402</v>
      </c>
      <c r="F50" s="5">
        <v>740.98658438997097</v>
      </c>
      <c r="G50" s="3">
        <f t="shared" si="11"/>
        <v>3.3847282546188859</v>
      </c>
      <c r="H50" s="5">
        <v>727.60988358700899</v>
      </c>
      <c r="I50" s="5">
        <v>764.39042287645304</v>
      </c>
      <c r="J50" s="3">
        <f t="shared" si="12"/>
        <v>-5.0549807141323368</v>
      </c>
      <c r="K50" s="5">
        <v>599.82784966161398</v>
      </c>
      <c r="L50" s="5">
        <v>593.09548413350103</v>
      </c>
      <c r="M50" s="3">
        <f t="shared" si="13"/>
        <v>1.1223829523605711</v>
      </c>
      <c r="N50" s="5">
        <v>716.46575173050098</v>
      </c>
      <c r="O50" s="5">
        <v>734.92996424871205</v>
      </c>
      <c r="P50" s="3">
        <f t="shared" si="14"/>
        <v>-2.5771242342866927</v>
      </c>
      <c r="Q50" s="22">
        <v>750.77269753789699</v>
      </c>
      <c r="R50" s="22">
        <v>706.44185859939205</v>
      </c>
      <c r="S50" s="24">
        <f t="shared" si="16"/>
        <v>5.9046951339446165</v>
      </c>
      <c r="T50" s="5">
        <v>764.87584002016399</v>
      </c>
      <c r="U50" s="5">
        <v>771.48527381455597</v>
      </c>
      <c r="V50" s="3">
        <f t="shared" si="15"/>
        <v>-0.86411852075465401</v>
      </c>
      <c r="W50" s="5">
        <v>722.182774025188</v>
      </c>
      <c r="X50" s="5">
        <v>730.36281849044201</v>
      </c>
      <c r="Y50" s="3">
        <f t="shared" si="17"/>
        <v>-1.132683409168205</v>
      </c>
      <c r="Z50" s="5">
        <v>819.161099755534</v>
      </c>
      <c r="AA50" s="5">
        <v>802.91752674802694</v>
      </c>
      <c r="AB50" s="3">
        <f t="shared" si="18"/>
        <v>1.9829521949168114</v>
      </c>
      <c r="AC50" s="5">
        <v>777.67263290844198</v>
      </c>
      <c r="AD50" s="5">
        <v>814.13267811941898</v>
      </c>
      <c r="AE50" s="3">
        <f t="shared" si="19"/>
        <v>-4.6883538995861205</v>
      </c>
    </row>
    <row r="51" spans="1:31">
      <c r="A51" s="7"/>
      <c r="B51" s="21"/>
      <c r="C51" s="21"/>
      <c r="D51" s="2"/>
      <c r="E51" s="21"/>
      <c r="F51" s="21"/>
      <c r="G51" s="2"/>
      <c r="H51" s="21"/>
      <c r="I51" s="21"/>
      <c r="J51" s="2"/>
      <c r="K51" s="21"/>
      <c r="L51" s="21"/>
      <c r="M51" s="2"/>
      <c r="N51" s="21"/>
      <c r="O51" s="21"/>
      <c r="P51" s="2"/>
      <c r="Q51" s="37"/>
      <c r="R51" s="37"/>
      <c r="S51" s="36"/>
      <c r="T51" s="21"/>
      <c r="U51" s="21"/>
      <c r="V51" s="2"/>
      <c r="W51" s="21"/>
      <c r="X51" s="21"/>
      <c r="Y51" s="2"/>
      <c r="Z51" s="21"/>
      <c r="AA51" s="21"/>
      <c r="AB51" s="2"/>
      <c r="AC51" s="21"/>
      <c r="AD51" s="21"/>
      <c r="AE51" s="2"/>
    </row>
    <row r="52" spans="1:31">
      <c r="A52" s="12">
        <v>88</v>
      </c>
      <c r="B52" s="5">
        <v>977.645946300981</v>
      </c>
      <c r="C52" s="5">
        <v>1047.54101639134</v>
      </c>
      <c r="D52" s="3">
        <f t="shared" si="10"/>
        <v>-7.1493233675047536</v>
      </c>
      <c r="E52" s="5">
        <v>887.79630642770303</v>
      </c>
      <c r="F52" s="5">
        <v>925.12470628588198</v>
      </c>
      <c r="G52" s="3">
        <f t="shared" si="11"/>
        <v>-4.2046131063982708</v>
      </c>
      <c r="H52" s="5">
        <v>862.41494080585699</v>
      </c>
      <c r="I52" s="5">
        <v>913.76090644687895</v>
      </c>
      <c r="J52" s="3">
        <f t="shared" si="12"/>
        <v>-5.9537425908975221</v>
      </c>
      <c r="K52" s="5">
        <v>795.41732508288806</v>
      </c>
      <c r="L52" s="5">
        <v>1450.7838723116099</v>
      </c>
      <c r="M52" s="3">
        <f t="shared" si="13"/>
        <v>-82.392792633782292</v>
      </c>
      <c r="N52" s="5">
        <v>785.82278093875595</v>
      </c>
      <c r="O52" s="5">
        <v>749.84381175382998</v>
      </c>
      <c r="P52" s="3">
        <f t="shared" si="14"/>
        <v>4.5785093099419871</v>
      </c>
      <c r="Q52" s="38">
        <v>956.92543551319602</v>
      </c>
      <c r="R52" s="22">
        <v>851.89637111675995</v>
      </c>
      <c r="S52" s="24">
        <f t="shared" si="16"/>
        <v>10.975679033979207</v>
      </c>
      <c r="T52" s="5">
        <v>907.78058060207297</v>
      </c>
      <c r="U52" s="5">
        <v>955.91114749176404</v>
      </c>
      <c r="V52" s="3">
        <f t="shared" si="15"/>
        <v>-5.302004462110121</v>
      </c>
      <c r="W52" s="5">
        <v>876.35637516141003</v>
      </c>
      <c r="X52" s="5">
        <v>925.84582593616904</v>
      </c>
      <c r="Y52" s="3">
        <f t="shared" si="17"/>
        <v>-5.6471832895200755</v>
      </c>
      <c r="Z52" s="5">
        <v>881.16676147877001</v>
      </c>
      <c r="AA52" s="5">
        <v>883.69054129287997</v>
      </c>
      <c r="AB52" s="3">
        <f t="shared" si="18"/>
        <v>-0.28641341508099577</v>
      </c>
      <c r="AC52" s="5">
        <v>874.542887030565</v>
      </c>
      <c r="AD52" s="5">
        <v>779.21342713621596</v>
      </c>
      <c r="AE52" s="3">
        <f t="shared" si="19"/>
        <v>10.900489994039287</v>
      </c>
    </row>
    <row r="53" spans="1:31">
      <c r="A53" s="12">
        <v>90</v>
      </c>
      <c r="B53" s="5">
        <v>968.15095731180895</v>
      </c>
      <c r="C53" s="5">
        <v>842.98932982693498</v>
      </c>
      <c r="D53" s="3">
        <f t="shared" si="10"/>
        <v>12.927904118630501</v>
      </c>
      <c r="E53" s="5">
        <v>899.60834540729695</v>
      </c>
      <c r="F53" s="5">
        <v>816.94061885779502</v>
      </c>
      <c r="G53" s="3">
        <f t="shared" si="11"/>
        <v>9.1893018747035065</v>
      </c>
      <c r="H53" s="5">
        <v>904.02027418216096</v>
      </c>
      <c r="I53" s="5">
        <v>794.05867648984804</v>
      </c>
      <c r="J53" s="3">
        <f t="shared" si="12"/>
        <v>12.163620754168567</v>
      </c>
      <c r="K53" s="5">
        <v>1034.15721977015</v>
      </c>
      <c r="L53" s="5">
        <v>1246.18058131872</v>
      </c>
      <c r="M53" s="3">
        <f t="shared" si="13"/>
        <v>-20.502043354268114</v>
      </c>
      <c r="N53" s="5">
        <v>756.682482970828</v>
      </c>
      <c r="O53" s="5">
        <v>685.88751025174497</v>
      </c>
      <c r="P53" s="3">
        <f t="shared" si="14"/>
        <v>9.3559682313687649</v>
      </c>
      <c r="Q53" s="38">
        <v>953.61272131972305</v>
      </c>
      <c r="R53" s="22">
        <v>745.382230308217</v>
      </c>
      <c r="S53" s="24">
        <f t="shared" si="16"/>
        <v>21.835959856254</v>
      </c>
      <c r="T53" s="5">
        <v>924.52454699639804</v>
      </c>
      <c r="U53" s="5">
        <v>800.04268018455696</v>
      </c>
      <c r="V53" s="3">
        <f t="shared" si="15"/>
        <v>13.464419870327799</v>
      </c>
      <c r="W53" s="5">
        <v>848.72653550512302</v>
      </c>
      <c r="X53" s="5">
        <v>764.62248405073399</v>
      </c>
      <c r="Y53" s="3">
        <f t="shared" si="17"/>
        <v>9.9094405484016317</v>
      </c>
      <c r="Z53" s="5">
        <v>867.62998247401094</v>
      </c>
      <c r="AA53" s="5">
        <v>802.42697957817097</v>
      </c>
      <c r="AB53" s="3">
        <f t="shared" si="18"/>
        <v>7.5150702733804007</v>
      </c>
      <c r="AC53" s="5">
        <v>908.89010230959798</v>
      </c>
      <c r="AD53" s="5">
        <v>746.25706532704498</v>
      </c>
      <c r="AE53" s="3">
        <f t="shared" si="19"/>
        <v>17.893586536951286</v>
      </c>
    </row>
    <row r="54" spans="1:31">
      <c r="A54" s="12">
        <v>92</v>
      </c>
      <c r="B54" s="5">
        <v>943.42531798830998</v>
      </c>
      <c r="C54" s="5">
        <v>971.95645876138599</v>
      </c>
      <c r="D54" s="3">
        <f t="shared" si="10"/>
        <v>-3.0242076642498517</v>
      </c>
      <c r="E54" s="5">
        <v>895.33877347909504</v>
      </c>
      <c r="F54" s="5">
        <v>915.76058483196698</v>
      </c>
      <c r="G54" s="3">
        <f t="shared" si="11"/>
        <v>-2.2809032689958402</v>
      </c>
      <c r="H54" s="5">
        <v>886.78147862359799</v>
      </c>
      <c r="I54" s="5">
        <v>855.556407508083</v>
      </c>
      <c r="J54" s="3">
        <f t="shared" si="12"/>
        <v>3.5211686157429027</v>
      </c>
      <c r="K54" s="5">
        <v>1359.3565920476899</v>
      </c>
      <c r="L54" s="5">
        <v>1369.29384191847</v>
      </c>
      <c r="M54" s="3">
        <f t="shared" si="13"/>
        <v>-0.73102598162347776</v>
      </c>
      <c r="N54" s="5">
        <v>772.91604321603904</v>
      </c>
      <c r="O54" s="5">
        <v>803.34068720344601</v>
      </c>
      <c r="P54" s="3">
        <f t="shared" si="14"/>
        <v>-3.9363452543710395</v>
      </c>
      <c r="Q54" s="38">
        <v>1002.99878061631</v>
      </c>
      <c r="R54" s="22">
        <v>887.35479234377704</v>
      </c>
      <c r="S54" s="24">
        <f t="shared" si="16"/>
        <v>11.529823416283069</v>
      </c>
      <c r="T54" s="5">
        <v>892.220311086057</v>
      </c>
      <c r="U54" s="5">
        <v>864.99560452338596</v>
      </c>
      <c r="V54" s="3">
        <f t="shared" si="15"/>
        <v>3.0513435106102551</v>
      </c>
      <c r="W54" s="5">
        <v>862.02964027440305</v>
      </c>
      <c r="X54" s="5">
        <v>894.58253173599201</v>
      </c>
      <c r="Y54" s="3">
        <f t="shared" si="17"/>
        <v>-3.7763076744352606</v>
      </c>
      <c r="Z54" s="5">
        <v>865.321315914754</v>
      </c>
      <c r="AA54" s="5">
        <v>897.07526165931597</v>
      </c>
      <c r="AB54" s="3">
        <f t="shared" si="18"/>
        <v>-3.6696132593236812</v>
      </c>
      <c r="AC54" s="5">
        <v>1013.1595903181</v>
      </c>
      <c r="AD54" s="5">
        <v>855.06106041482201</v>
      </c>
      <c r="AE54" s="3">
        <f t="shared" si="19"/>
        <v>15.60450410913448</v>
      </c>
    </row>
    <row r="55" spans="1:31">
      <c r="A55" s="12">
        <v>95</v>
      </c>
      <c r="B55" s="5">
        <v>953.288422922064</v>
      </c>
      <c r="C55" s="5">
        <v>866.16363991881894</v>
      </c>
      <c r="D55" s="3">
        <f t="shared" si="10"/>
        <v>9.1393937981734972</v>
      </c>
      <c r="E55" s="5">
        <v>882.27868526040697</v>
      </c>
      <c r="F55" s="5">
        <v>841.634216318413</v>
      </c>
      <c r="G55" s="3">
        <f t="shared" si="11"/>
        <v>4.606760836571457</v>
      </c>
      <c r="H55" s="5">
        <v>856.20706808912803</v>
      </c>
      <c r="I55" s="5">
        <v>805.18091676188101</v>
      </c>
      <c r="J55" s="3">
        <f t="shared" si="12"/>
        <v>5.9595573581431101</v>
      </c>
      <c r="K55" s="5">
        <v>1344.0229240225001</v>
      </c>
      <c r="L55" s="5">
        <v>1289.5595862652499</v>
      </c>
      <c r="M55" s="3">
        <f t="shared" si="13"/>
        <v>4.0522625606896598</v>
      </c>
      <c r="N55" s="5">
        <v>767.73062412500406</v>
      </c>
      <c r="O55" s="5">
        <v>728.02675775175101</v>
      </c>
      <c r="P55" s="3">
        <f t="shared" si="14"/>
        <v>5.1715882010704251</v>
      </c>
      <c r="Q55" s="38">
        <v>1026.50545090941</v>
      </c>
      <c r="R55" s="22">
        <v>757.89298772165</v>
      </c>
      <c r="S55" s="24">
        <f t="shared" si="16"/>
        <v>26.167660673383537</v>
      </c>
      <c r="T55" s="5">
        <v>890.40565219617702</v>
      </c>
      <c r="U55" s="5">
        <v>799.14982256113399</v>
      </c>
      <c r="V55" s="3">
        <f t="shared" si="15"/>
        <v>10.248792717112858</v>
      </c>
      <c r="W55" s="5">
        <v>864.69559471646596</v>
      </c>
      <c r="X55" s="5">
        <v>796.80013141753295</v>
      </c>
      <c r="Y55" s="3">
        <f t="shared" si="17"/>
        <v>7.8519497166162804</v>
      </c>
      <c r="Z55" s="5">
        <v>898.07901961360005</v>
      </c>
      <c r="AA55" s="5">
        <v>815.33514769780402</v>
      </c>
      <c r="AB55" s="3">
        <f t="shared" si="18"/>
        <v>9.2134288975369589</v>
      </c>
      <c r="AC55" s="5">
        <v>907.07588284384804</v>
      </c>
      <c r="AD55" s="5">
        <v>818.50807262850003</v>
      </c>
      <c r="AE55" s="3">
        <f t="shared" si="19"/>
        <v>9.7641015366511326</v>
      </c>
    </row>
    <row r="56" spans="1:31">
      <c r="A56" s="12">
        <v>97</v>
      </c>
      <c r="B56" s="5">
        <v>857.15704378646603</v>
      </c>
      <c r="C56" s="5">
        <v>967.43635338870502</v>
      </c>
      <c r="D56" s="3">
        <f t="shared" si="10"/>
        <v>-12.865706512202637</v>
      </c>
      <c r="E56" s="5">
        <v>871.65294059415703</v>
      </c>
      <c r="F56" s="5">
        <v>952.30463115222506</v>
      </c>
      <c r="G56" s="3">
        <f t="shared" si="11"/>
        <v>-9.2527297049089618</v>
      </c>
      <c r="H56" s="5">
        <v>865.92256909074194</v>
      </c>
      <c r="I56" s="5">
        <v>911.07592867884603</v>
      </c>
      <c r="J56" s="3">
        <f t="shared" si="12"/>
        <v>-5.2144800470459103</v>
      </c>
      <c r="K56" s="5">
        <v>1227.7061423315999</v>
      </c>
      <c r="L56" s="5">
        <v>1423.3689885869901</v>
      </c>
      <c r="M56" s="3">
        <f t="shared" si="13"/>
        <v>-15.937270288783989</v>
      </c>
      <c r="N56" s="5">
        <v>796.97827908401098</v>
      </c>
      <c r="O56" s="5">
        <v>856.05348371575496</v>
      </c>
      <c r="P56" s="3">
        <f t="shared" si="14"/>
        <v>-7.4123983277989387</v>
      </c>
      <c r="Q56" s="38">
        <v>852.57702036214698</v>
      </c>
      <c r="R56" s="22">
        <v>841.99852142632403</v>
      </c>
      <c r="S56" s="24">
        <f t="shared" si="16"/>
        <v>1.2407675416034023</v>
      </c>
      <c r="T56" s="5">
        <v>892.71116931917697</v>
      </c>
      <c r="U56" s="5">
        <v>921.01824032363197</v>
      </c>
      <c r="V56" s="3">
        <f t="shared" si="15"/>
        <v>-3.1709103657841862</v>
      </c>
      <c r="W56" s="5">
        <v>816.60633185697304</v>
      </c>
      <c r="X56" s="5">
        <v>952.87978873733698</v>
      </c>
      <c r="Y56" s="3">
        <f t="shared" si="17"/>
        <v>-16.687778622837321</v>
      </c>
      <c r="Z56" s="5">
        <v>856.34229770303898</v>
      </c>
      <c r="AA56" s="5">
        <v>907.23295723893</v>
      </c>
      <c r="AB56" s="3">
        <f t="shared" si="18"/>
        <v>-5.9427940990880259</v>
      </c>
      <c r="AC56" s="5">
        <v>703.41070284436205</v>
      </c>
      <c r="AD56" s="5">
        <v>913.01635784302402</v>
      </c>
      <c r="AE56" s="3">
        <f t="shared" si="19"/>
        <v>-29.798473942902131</v>
      </c>
    </row>
    <row r="57" spans="1:31">
      <c r="A57" s="12">
        <v>99</v>
      </c>
      <c r="B57" s="5">
        <v>895.65037321026205</v>
      </c>
      <c r="C57" s="5">
        <v>891.51999023040401</v>
      </c>
      <c r="D57" s="3">
        <f t="shared" si="10"/>
        <v>0.46116019190095237</v>
      </c>
      <c r="E57" s="5">
        <v>891.44048675565796</v>
      </c>
      <c r="F57" s="5">
        <v>913.717717047061</v>
      </c>
      <c r="G57" s="3">
        <f t="shared" si="11"/>
        <v>-2.4990148666547145</v>
      </c>
      <c r="H57" s="5">
        <v>926.33141374010302</v>
      </c>
      <c r="I57" s="5">
        <v>913.927914630999</v>
      </c>
      <c r="J57" s="3">
        <f t="shared" si="12"/>
        <v>1.3389915234575016</v>
      </c>
      <c r="K57" s="5">
        <v>1265.87252656124</v>
      </c>
      <c r="L57" s="5">
        <v>1407.64762352244</v>
      </c>
      <c r="M57" s="3">
        <f t="shared" si="13"/>
        <v>-11.199792553072781</v>
      </c>
      <c r="N57" s="5">
        <v>792.87804155915796</v>
      </c>
      <c r="O57" s="5">
        <v>828.59032916339697</v>
      </c>
      <c r="P57" s="3">
        <f t="shared" si="14"/>
        <v>-4.5041337674092281</v>
      </c>
      <c r="Q57" s="38">
        <v>961.61845819292</v>
      </c>
      <c r="R57" s="22">
        <v>896.92201165927702</v>
      </c>
      <c r="S57" s="24">
        <f t="shared" si="16"/>
        <v>6.7278707040649977</v>
      </c>
      <c r="T57" s="5">
        <v>955.22751776168798</v>
      </c>
      <c r="U57" s="5">
        <v>961.01510566198203</v>
      </c>
      <c r="V57" s="3">
        <f t="shared" si="15"/>
        <v>-0.60588580130686265</v>
      </c>
      <c r="W57" s="5">
        <v>923.956701925826</v>
      </c>
      <c r="X57" s="5">
        <v>896.07517686947801</v>
      </c>
      <c r="Y57" s="3">
        <f t="shared" si="17"/>
        <v>3.0176224706454127</v>
      </c>
      <c r="Z57" s="5">
        <v>870.33441682170803</v>
      </c>
      <c r="AA57" s="5">
        <v>921.12707020644598</v>
      </c>
      <c r="AB57" s="3">
        <f t="shared" si="18"/>
        <v>-5.8359927406091598</v>
      </c>
      <c r="AC57" s="5">
        <v>837.59044992699205</v>
      </c>
      <c r="AD57" s="5">
        <v>906.76261807117305</v>
      </c>
      <c r="AE57" s="3">
        <f t="shared" si="19"/>
        <v>-8.2584714463029449</v>
      </c>
    </row>
    <row r="58" spans="1:31">
      <c r="A58" s="12">
        <v>102</v>
      </c>
      <c r="B58" s="5">
        <v>823.74676963325305</v>
      </c>
      <c r="C58" s="5">
        <v>941.55239082787796</v>
      </c>
      <c r="D58" s="3">
        <f t="shared" si="10"/>
        <v>-14.301193708726057</v>
      </c>
      <c r="E58" s="5">
        <v>778.74943625036701</v>
      </c>
      <c r="F58" s="5">
        <v>886.77694900334598</v>
      </c>
      <c r="G58" s="3">
        <f t="shared" si="11"/>
        <v>-13.871921792088237</v>
      </c>
      <c r="H58" s="5">
        <v>794.62352014541295</v>
      </c>
      <c r="I58" s="5">
        <v>898.55912176204401</v>
      </c>
      <c r="J58" s="3">
        <f t="shared" si="12"/>
        <v>-13.079854671003352</v>
      </c>
      <c r="K58" s="5">
        <v>1139.96106999107</v>
      </c>
      <c r="L58" s="5">
        <v>1565.2996147568099</v>
      </c>
      <c r="M58" s="3">
        <f t="shared" si="13"/>
        <v>-37.311672824851108</v>
      </c>
      <c r="N58" s="5">
        <v>679.28240086164999</v>
      </c>
      <c r="O58" s="5">
        <v>776.11903601977895</v>
      </c>
      <c r="P58" s="3">
        <f t="shared" si="14"/>
        <v>-14.255725606212453</v>
      </c>
      <c r="Q58" s="22">
        <v>717.48505686363706</v>
      </c>
      <c r="R58" s="22">
        <v>779.71624793081901</v>
      </c>
      <c r="S58" s="24">
        <f t="shared" si="16"/>
        <v>-8.6735173745938265</v>
      </c>
      <c r="T58" s="5">
        <v>797.982947245996</v>
      </c>
      <c r="U58" s="5">
        <v>887.41158428993106</v>
      </c>
      <c r="V58" s="3">
        <f t="shared" si="15"/>
        <v>-11.206835603764686</v>
      </c>
      <c r="W58" s="5">
        <v>755.64378740197799</v>
      </c>
      <c r="X58" s="5">
        <v>853.35032088918194</v>
      </c>
      <c r="Y58" s="3">
        <f t="shared" si="17"/>
        <v>-12.930237119150329</v>
      </c>
      <c r="Z58" s="5">
        <v>766.90258171840605</v>
      </c>
      <c r="AA58" s="5">
        <v>867.76240366647403</v>
      </c>
      <c r="AB58" s="3">
        <f t="shared" si="18"/>
        <v>-13.151582006944141</v>
      </c>
      <c r="AC58" s="5">
        <v>731.71226329726801</v>
      </c>
      <c r="AD58" s="5">
        <v>851.87585425581699</v>
      </c>
      <c r="AE58" s="3">
        <f t="shared" si="19"/>
        <v>-16.422246419250033</v>
      </c>
    </row>
    <row r="59" spans="1:31">
      <c r="A59" s="12">
        <v>104</v>
      </c>
      <c r="B59" s="5">
        <v>959.07142706706497</v>
      </c>
      <c r="C59" s="5">
        <v>908.04609212615605</v>
      </c>
      <c r="D59" s="3">
        <f t="shared" si="10"/>
        <v>5.3202851738529446</v>
      </c>
      <c r="E59" s="5">
        <v>906.65551039467096</v>
      </c>
      <c r="F59" s="5">
        <v>910.92675647169199</v>
      </c>
      <c r="G59" s="3">
        <f t="shared" si="11"/>
        <v>-0.47109911405730509</v>
      </c>
      <c r="H59" s="5">
        <v>890.32514801909997</v>
      </c>
      <c r="I59" s="5">
        <v>874.63385624603802</v>
      </c>
      <c r="J59" s="3">
        <f t="shared" si="12"/>
        <v>1.7624226169477273</v>
      </c>
      <c r="K59" s="5">
        <v>935.874859333573</v>
      </c>
      <c r="L59" s="5">
        <v>1471.1265293971001</v>
      </c>
      <c r="M59" s="3">
        <f t="shared" si="13"/>
        <v>-57.192653988448242</v>
      </c>
      <c r="N59" s="5">
        <v>820.26075804028301</v>
      </c>
      <c r="O59" s="5">
        <v>767.89014104121998</v>
      </c>
      <c r="P59" s="3">
        <f t="shared" si="14"/>
        <v>6.3846303124610913</v>
      </c>
      <c r="Q59" s="22">
        <v>915.36641988848896</v>
      </c>
      <c r="R59" s="22">
        <v>781.55664448699702</v>
      </c>
      <c r="S59" s="24">
        <f t="shared" si="16"/>
        <v>14.618165195287894</v>
      </c>
      <c r="T59" s="5">
        <v>945.86788301396905</v>
      </c>
      <c r="U59" s="5">
        <v>876.15891898258303</v>
      </c>
      <c r="V59" s="3">
        <f t="shared" si="15"/>
        <v>7.3698415268379005</v>
      </c>
      <c r="W59" s="5">
        <v>915.17953180661698</v>
      </c>
      <c r="X59" s="5">
        <v>839.72094500667697</v>
      </c>
      <c r="Y59" s="3">
        <f t="shared" si="17"/>
        <v>8.2452222954528303</v>
      </c>
      <c r="Z59" s="5">
        <v>859.83551658010197</v>
      </c>
      <c r="AA59" s="5">
        <v>861.40168436245403</v>
      </c>
      <c r="AB59" s="3">
        <f t="shared" si="18"/>
        <v>-0.18214737029953382</v>
      </c>
      <c r="AC59" s="5">
        <v>1021.9544312497</v>
      </c>
      <c r="AD59" s="5">
        <v>824.33987794912105</v>
      </c>
      <c r="AE59" s="3">
        <f t="shared" si="19"/>
        <v>19.336924158049335</v>
      </c>
    </row>
    <row r="60" spans="1:31">
      <c r="A60" s="12">
        <v>106</v>
      </c>
      <c r="B60" s="5">
        <v>768.96850363078397</v>
      </c>
      <c r="C60" s="5">
        <v>896.67152327763802</v>
      </c>
      <c r="D60" s="3">
        <f t="shared" si="10"/>
        <v>-16.607054650988665</v>
      </c>
      <c r="E60" s="5">
        <v>771.68293982690398</v>
      </c>
      <c r="F60" s="5">
        <v>891.39282050266002</v>
      </c>
      <c r="G60" s="3">
        <f t="shared" si="11"/>
        <v>-15.51283234311337</v>
      </c>
      <c r="H60" s="5">
        <v>764.24154021063998</v>
      </c>
      <c r="I60" s="5">
        <v>875.42503462329796</v>
      </c>
      <c r="J60" s="3">
        <f t="shared" si="12"/>
        <v>-14.548213956285814</v>
      </c>
      <c r="K60" s="5">
        <v>1209.6370110549201</v>
      </c>
      <c r="L60" s="5">
        <v>1465.87973487516</v>
      </c>
      <c r="M60" s="3">
        <f t="shared" si="13"/>
        <v>-21.183439451540224</v>
      </c>
      <c r="N60" s="5">
        <v>629.14685422360901</v>
      </c>
      <c r="O60" s="5">
        <v>703.05140475316705</v>
      </c>
      <c r="P60" s="3">
        <f t="shared" si="14"/>
        <v>-11.746788533300233</v>
      </c>
      <c r="Q60" s="22">
        <v>760.77980074391303</v>
      </c>
      <c r="R60" s="22">
        <v>755.75024288410896</v>
      </c>
      <c r="S60" s="24">
        <f t="shared" si="16"/>
        <v>0.66110559913473277</v>
      </c>
      <c r="T60" s="5">
        <v>779.11573622411004</v>
      </c>
      <c r="U60" s="5">
        <v>884.38828795500206</v>
      </c>
      <c r="V60" s="3">
        <f t="shared" si="15"/>
        <v>-13.511798932605659</v>
      </c>
      <c r="W60" s="5">
        <v>738.14735962916495</v>
      </c>
      <c r="X60" s="5">
        <v>822.0667163544</v>
      </c>
      <c r="Y60" s="3">
        <f t="shared" si="17"/>
        <v>-11.368916467762611</v>
      </c>
      <c r="Z60" s="5">
        <v>815.50003960563197</v>
      </c>
      <c r="AA60" s="5">
        <v>863.53296052373503</v>
      </c>
      <c r="AB60" s="3">
        <f t="shared" si="18"/>
        <v>-5.8899961478029264</v>
      </c>
      <c r="AC60" s="5">
        <v>663.393879783692</v>
      </c>
      <c r="AD60" s="5">
        <v>768.57951611180397</v>
      </c>
      <c r="AE60" s="3">
        <f t="shared" si="19"/>
        <v>-15.855683860455432</v>
      </c>
    </row>
    <row r="61" spans="1:31">
      <c r="A61" s="12">
        <v>107</v>
      </c>
      <c r="B61" s="5">
        <v>925.077275113258</v>
      </c>
      <c r="C61" s="5">
        <v>901.73530135783994</v>
      </c>
      <c r="D61" s="3">
        <f t="shared" si="10"/>
        <v>2.5232458285779722</v>
      </c>
      <c r="E61" s="5">
        <v>918.28029027241098</v>
      </c>
      <c r="F61" s="5">
        <v>859.94799649840502</v>
      </c>
      <c r="G61" s="3">
        <f t="shared" si="11"/>
        <v>6.3523408257735214</v>
      </c>
      <c r="H61" s="5">
        <v>915.83996962452102</v>
      </c>
      <c r="I61" s="5">
        <v>898.49111536964995</v>
      </c>
      <c r="J61" s="3">
        <f t="shared" si="12"/>
        <v>1.8943106689243765</v>
      </c>
      <c r="K61" s="5">
        <v>1273.9535128867999</v>
      </c>
      <c r="L61" s="5">
        <v>1628.9651560008399</v>
      </c>
      <c r="M61" s="3">
        <f t="shared" si="13"/>
        <v>-27.866922891839096</v>
      </c>
      <c r="N61" s="5">
        <v>805.58071273452799</v>
      </c>
      <c r="O61" s="5">
        <v>791.18529617465401</v>
      </c>
      <c r="P61" s="3">
        <f t="shared" si="14"/>
        <v>1.7869614220292116</v>
      </c>
      <c r="Q61" s="22">
        <v>870.58912084146095</v>
      </c>
      <c r="R61" s="22">
        <v>746.76223817699599</v>
      </c>
      <c r="S61" s="24">
        <f t="shared" si="16"/>
        <v>14.223343676151279</v>
      </c>
      <c r="T61" s="5">
        <v>895.50472706529001</v>
      </c>
      <c r="U61" s="5">
        <v>849.27251778715299</v>
      </c>
      <c r="V61" s="3">
        <f t="shared" si="15"/>
        <v>5.1626985185937819</v>
      </c>
      <c r="W61" s="5">
        <v>885.16440452623704</v>
      </c>
      <c r="X61" s="5">
        <v>840.29695593309702</v>
      </c>
      <c r="Y61" s="3">
        <f t="shared" si="17"/>
        <v>5.0688265777196762</v>
      </c>
      <c r="Z61" s="5">
        <v>903.78470006373198</v>
      </c>
      <c r="AA61" s="5">
        <v>916.16375404335997</v>
      </c>
      <c r="AB61" s="3">
        <f t="shared" si="18"/>
        <v>-1.36969058878238</v>
      </c>
      <c r="AC61" s="5">
        <v>718.65867546269897</v>
      </c>
      <c r="AD61" s="5">
        <v>885.92039648507296</v>
      </c>
      <c r="AE61" s="3">
        <f t="shared" si="19"/>
        <v>-23.274153187489837</v>
      </c>
    </row>
    <row r="62" spans="1:31">
      <c r="A62" s="12">
        <v>108</v>
      </c>
      <c r="B62" s="5">
        <v>882.00862536832096</v>
      </c>
      <c r="C62" s="5">
        <v>896.77823139189002</v>
      </c>
      <c r="D62" s="3">
        <f t="shared" si="10"/>
        <v>-1.6745421301749022</v>
      </c>
      <c r="E62" s="5">
        <v>814.83678534726596</v>
      </c>
      <c r="F62" s="5">
        <v>864.20066265823004</v>
      </c>
      <c r="G62" s="3">
        <f t="shared" si="11"/>
        <v>-6.0581306831804671</v>
      </c>
      <c r="H62" s="5">
        <v>824.07136213518197</v>
      </c>
      <c r="I62" s="5">
        <v>880.90177399067898</v>
      </c>
      <c r="J62" s="3">
        <f t="shared" si="12"/>
        <v>-6.8962973920424204</v>
      </c>
      <c r="K62" s="5">
        <v>936.23579882758997</v>
      </c>
      <c r="L62" s="5">
        <v>1583.0513713465</v>
      </c>
      <c r="M62" s="3">
        <f t="shared" si="13"/>
        <v>-69.086823354638966</v>
      </c>
      <c r="N62" s="5">
        <v>732.38726201930604</v>
      </c>
      <c r="O62" s="5">
        <v>787.22301083951004</v>
      </c>
      <c r="P62" s="3">
        <f t="shared" si="14"/>
        <v>-7.4872614071704744</v>
      </c>
      <c r="Q62" s="22">
        <v>877.44011597388203</v>
      </c>
      <c r="R62" s="22">
        <v>803.59728029290102</v>
      </c>
      <c r="S62" s="24">
        <f t="shared" si="16"/>
        <v>8.4157122904076367</v>
      </c>
      <c r="T62" s="5">
        <v>818.07516290151602</v>
      </c>
      <c r="U62" s="5">
        <v>855.48165275066697</v>
      </c>
      <c r="V62" s="3">
        <f t="shared" si="15"/>
        <v>-4.5725003698289912</v>
      </c>
      <c r="W62" s="5">
        <v>868.69763803316903</v>
      </c>
      <c r="X62" s="5">
        <v>852.31512907839101</v>
      </c>
      <c r="Y62" s="3">
        <f t="shared" si="17"/>
        <v>1.8858700930590642</v>
      </c>
      <c r="Z62" s="5">
        <v>819.87301863622702</v>
      </c>
      <c r="AA62" s="5">
        <v>861.60757218152605</v>
      </c>
      <c r="AB62" s="3">
        <f t="shared" si="18"/>
        <v>-5.0903679712158469</v>
      </c>
      <c r="AC62" s="5">
        <v>918.19850835362104</v>
      </c>
      <c r="AD62" s="5">
        <v>859.16196372949605</v>
      </c>
      <c r="AE62" s="3">
        <f t="shared" si="19"/>
        <v>6.4296058082233944</v>
      </c>
    </row>
    <row r="63" spans="1:31">
      <c r="B63" s="5"/>
      <c r="C63" s="7"/>
      <c r="E63" s="7"/>
      <c r="F63" s="7"/>
      <c r="Q63" s="39"/>
      <c r="R63" s="39"/>
      <c r="S63" s="39"/>
    </row>
    <row r="64" spans="1:31">
      <c r="B64" s="5"/>
      <c r="C64" s="7"/>
      <c r="Q64" s="39"/>
      <c r="R64" s="39"/>
      <c r="S64" s="39"/>
    </row>
    <row r="65" spans="2:3">
      <c r="B65" s="5"/>
      <c r="C65" s="7"/>
    </row>
    <row r="66" spans="2:3">
      <c r="B66" s="5"/>
      <c r="C66" s="7"/>
    </row>
    <row r="67" spans="2:3">
      <c r="B67" s="5"/>
      <c r="C67" s="7"/>
    </row>
    <row r="68" spans="2:3">
      <c r="B68" s="5"/>
      <c r="C68" s="7"/>
    </row>
    <row r="69" spans="2:3">
      <c r="B69" s="5"/>
      <c r="C69" s="7"/>
    </row>
    <row r="70" spans="2:3">
      <c r="B70" s="5"/>
      <c r="C70" s="7"/>
    </row>
    <row r="71" spans="2:3">
      <c r="B71" s="5"/>
      <c r="C71" s="7"/>
    </row>
    <row r="72" spans="2:3">
      <c r="B72" s="7"/>
      <c r="C72" s="7"/>
    </row>
    <row r="73" spans="2:3">
      <c r="B73" s="7"/>
      <c r="C73" s="7"/>
    </row>
  </sheetData>
  <mergeCells count="11">
    <mergeCell ref="W1:Y1"/>
    <mergeCell ref="A1:A2"/>
    <mergeCell ref="B1:D1"/>
    <mergeCell ref="E1:G1"/>
    <mergeCell ref="H1:J1"/>
    <mergeCell ref="K1:M1"/>
    <mergeCell ref="N1:P1"/>
    <mergeCell ref="Q1:S1"/>
    <mergeCell ref="T1:V1"/>
    <mergeCell ref="Z1:AB1"/>
    <mergeCell ref="AC1:AE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28FA6-4270-4814-9ED1-2603D3D8FE54}">
  <dimension ref="A1:AE63"/>
  <sheetViews>
    <sheetView zoomScale="60" zoomScaleNormal="60" zoomScaleSheetLayoutView="87" workbookViewId="0">
      <selection sqref="A1:A1048576"/>
    </sheetView>
  </sheetViews>
  <sheetFormatPr defaultColWidth="8.90625" defaultRowHeight="14.5"/>
  <cols>
    <col min="1" max="1" width="8.90625" style="1"/>
    <col min="2" max="3" width="14" style="1" bestFit="1" customWidth="1"/>
    <col min="4" max="4" width="14.7265625" style="1" bestFit="1" customWidth="1"/>
    <col min="5" max="6" width="14" style="7" bestFit="1" customWidth="1"/>
    <col min="7" max="7" width="14.7265625" style="1" bestFit="1" customWidth="1"/>
    <col min="8" max="9" width="14" style="7" bestFit="1" customWidth="1"/>
    <col min="10" max="10" width="14.7265625" style="1" bestFit="1" customWidth="1"/>
    <col min="11" max="12" width="14" style="7" bestFit="1" customWidth="1"/>
    <col min="13" max="13" width="14.7265625" style="1" bestFit="1" customWidth="1"/>
    <col min="14" max="15" width="14" style="7" bestFit="1" customWidth="1"/>
    <col min="16" max="16" width="14.7265625" style="1" bestFit="1" customWidth="1"/>
    <col min="17" max="18" width="14" style="7" bestFit="1" customWidth="1"/>
    <col min="19" max="19" width="14.7265625" style="1" bestFit="1" customWidth="1"/>
    <col min="20" max="21" width="14" style="7" bestFit="1" customWidth="1"/>
    <col min="22" max="22" width="14.7265625" style="1" bestFit="1" customWidth="1"/>
    <col min="23" max="24" width="14" style="7" bestFit="1" customWidth="1"/>
    <col min="25" max="25" width="14.7265625" style="1" bestFit="1" customWidth="1"/>
    <col min="26" max="27" width="14" style="7" bestFit="1" customWidth="1"/>
    <col min="28" max="28" width="14.7265625" style="1" bestFit="1" customWidth="1"/>
    <col min="29" max="30" width="14" style="7" bestFit="1" customWidth="1"/>
    <col min="31" max="31" width="14.7265625" style="1" bestFit="1" customWidth="1"/>
    <col min="32" max="16384" width="8.90625" style="1"/>
  </cols>
  <sheetData>
    <row r="1" spans="1:31" s="7" customFormat="1">
      <c r="A1" s="35" t="s">
        <v>1</v>
      </c>
      <c r="B1" s="34" t="s">
        <v>0</v>
      </c>
      <c r="C1" s="34"/>
      <c r="D1" s="34"/>
      <c r="E1" s="34" t="s">
        <v>5</v>
      </c>
      <c r="F1" s="34"/>
      <c r="G1" s="34"/>
      <c r="H1" s="34" t="s">
        <v>6</v>
      </c>
      <c r="I1" s="34"/>
      <c r="J1" s="34"/>
      <c r="K1" s="34" t="s">
        <v>15</v>
      </c>
      <c r="L1" s="34"/>
      <c r="M1" s="34"/>
      <c r="N1" s="34" t="s">
        <v>8</v>
      </c>
      <c r="O1" s="34"/>
      <c r="P1" s="34"/>
      <c r="Q1" s="34" t="s">
        <v>9</v>
      </c>
      <c r="R1" s="34"/>
      <c r="S1" s="34"/>
      <c r="T1" s="34" t="s">
        <v>10</v>
      </c>
      <c r="U1" s="34"/>
      <c r="V1" s="34"/>
      <c r="W1" s="34" t="s">
        <v>11</v>
      </c>
      <c r="X1" s="34"/>
      <c r="Y1" s="34"/>
      <c r="Z1" s="34" t="s">
        <v>12</v>
      </c>
      <c r="AA1" s="34"/>
      <c r="AB1" s="34"/>
      <c r="AC1" s="34" t="s">
        <v>13</v>
      </c>
      <c r="AD1" s="34"/>
      <c r="AE1" s="34"/>
    </row>
    <row r="2" spans="1:31">
      <c r="A2" s="35"/>
      <c r="B2" s="1" t="s">
        <v>2</v>
      </c>
      <c r="C2" s="1" t="s">
        <v>3</v>
      </c>
      <c r="D2" s="8" t="s">
        <v>4</v>
      </c>
      <c r="E2" s="7" t="s">
        <v>2</v>
      </c>
      <c r="F2" s="7" t="s">
        <v>3</v>
      </c>
      <c r="G2" s="8" t="s">
        <v>4</v>
      </c>
      <c r="H2" s="7" t="s">
        <v>2</v>
      </c>
      <c r="I2" s="7" t="s">
        <v>3</v>
      </c>
      <c r="J2" s="8" t="s">
        <v>4</v>
      </c>
      <c r="K2" s="7" t="s">
        <v>2</v>
      </c>
      <c r="L2" s="7" t="s">
        <v>3</v>
      </c>
      <c r="M2" s="8" t="s">
        <v>4</v>
      </c>
      <c r="N2" s="7" t="s">
        <v>2</v>
      </c>
      <c r="O2" s="7" t="s">
        <v>3</v>
      </c>
      <c r="P2" s="8" t="s">
        <v>4</v>
      </c>
      <c r="Q2" s="7" t="s">
        <v>2</v>
      </c>
      <c r="R2" s="7" t="s">
        <v>3</v>
      </c>
      <c r="S2" s="8" t="s">
        <v>4</v>
      </c>
      <c r="T2" s="7" t="s">
        <v>2</v>
      </c>
      <c r="U2" s="7" t="s">
        <v>3</v>
      </c>
      <c r="V2" s="8" t="s">
        <v>4</v>
      </c>
      <c r="W2" s="7" t="s">
        <v>2</v>
      </c>
      <c r="X2" s="7" t="s">
        <v>3</v>
      </c>
      <c r="Y2" s="8" t="s">
        <v>4</v>
      </c>
      <c r="Z2" s="7" t="s">
        <v>2</v>
      </c>
      <c r="AA2" s="7" t="s">
        <v>3</v>
      </c>
      <c r="AB2" s="8" t="s">
        <v>4</v>
      </c>
      <c r="AC2" s="7" t="s">
        <v>2</v>
      </c>
      <c r="AD2" s="7" t="s">
        <v>3</v>
      </c>
      <c r="AE2" s="8" t="s">
        <v>4</v>
      </c>
    </row>
    <row r="3" spans="1:31">
      <c r="A3" s="11">
        <v>0</v>
      </c>
      <c r="B3" s="7">
        <v>824.29720468709797</v>
      </c>
      <c r="C3" s="7">
        <v>791.22940655572995</v>
      </c>
      <c r="D3" s="8">
        <f t="shared" ref="D3:D14" si="0">(B3-C3)/B3*100</f>
        <v>4.0116353595934502</v>
      </c>
      <c r="E3" s="7">
        <v>848.22169737021102</v>
      </c>
      <c r="F3" s="7">
        <v>860.18538612796203</v>
      </c>
      <c r="G3" s="8">
        <f t="shared" ref="G3:G14" si="1">(E3-F3)/E3*100</f>
        <v>-1.410443613366966</v>
      </c>
      <c r="H3" s="7">
        <v>982.042025733625</v>
      </c>
      <c r="I3" s="7">
        <v>851.43156363184403</v>
      </c>
      <c r="J3" s="8">
        <f t="shared" ref="J3:J14" si="2">(H3-I3)/H3*100</f>
        <v>13.299885206461473</v>
      </c>
      <c r="K3" s="7">
        <v>1489.0687937175401</v>
      </c>
      <c r="L3" s="7">
        <v>1137.83321300395</v>
      </c>
      <c r="M3" s="8">
        <f t="shared" ref="M3:M14" si="3">(K3-L3)/K3*100</f>
        <v>23.587599323514905</v>
      </c>
      <c r="N3" s="7">
        <v>511.71004471949601</v>
      </c>
      <c r="O3" s="7">
        <v>454.962738276756</v>
      </c>
      <c r="P3" s="8">
        <f t="shared" ref="P3:P14" si="4">(N3-O3)/N3*100</f>
        <v>11.089738618253463</v>
      </c>
      <c r="Q3" s="7">
        <v>961.86934480049194</v>
      </c>
      <c r="R3" s="7">
        <v>840.26417551086001</v>
      </c>
      <c r="S3" s="8">
        <f t="shared" ref="S3:S14" si="5">(Q3-R3)/Q3*100</f>
        <v>12.642587056858009</v>
      </c>
      <c r="T3" s="7">
        <v>933.83431686820802</v>
      </c>
      <c r="U3" s="7">
        <v>839.86493100453697</v>
      </c>
      <c r="V3" s="8">
        <f t="shared" ref="V3:V14" si="6">(T3-U3)/T3*100</f>
        <v>10.062747124009681</v>
      </c>
      <c r="W3" s="7">
        <v>902.33310198783499</v>
      </c>
      <c r="X3" s="7">
        <v>852.00433964752699</v>
      </c>
      <c r="Y3" s="8">
        <f t="shared" ref="Y3:Y14" si="7">(W3-X3)/W3*100</f>
        <v>5.5776256273247666</v>
      </c>
      <c r="Z3" s="7">
        <v>931.59865518588197</v>
      </c>
      <c r="AA3" s="7">
        <v>920.99098161536097</v>
      </c>
      <c r="AB3" s="8">
        <f t="shared" ref="AB3:AB14" si="8">(Z3-AA3)/Z3*100</f>
        <v>1.1386527354319174</v>
      </c>
      <c r="AC3" s="7">
        <v>585.79211876114402</v>
      </c>
      <c r="AD3" s="7">
        <v>0</v>
      </c>
      <c r="AE3" s="8">
        <f t="shared" ref="AE3:AE14" si="9">(AC3-AD3)/AC3*100</f>
        <v>100</v>
      </c>
    </row>
    <row r="4" spans="1:31">
      <c r="A4" s="11">
        <v>2</v>
      </c>
      <c r="B4" s="7">
        <v>884.84470278409106</v>
      </c>
      <c r="C4" s="7">
        <v>947.35344930137103</v>
      </c>
      <c r="D4" s="8">
        <f t="shared" si="0"/>
        <v>-7.0643748355616918</v>
      </c>
      <c r="E4" s="7">
        <v>880.03419439083905</v>
      </c>
      <c r="F4" s="7">
        <v>900.35082665875996</v>
      </c>
      <c r="G4" s="8">
        <f t="shared" si="1"/>
        <v>-2.3086185056688748</v>
      </c>
      <c r="H4" s="7">
        <v>950.77754466511101</v>
      </c>
      <c r="I4" s="7">
        <v>1059.63181370436</v>
      </c>
      <c r="J4" s="8">
        <f t="shared" si="2"/>
        <v>-11.44897349017538</v>
      </c>
      <c r="K4" s="7">
        <v>1731.5372150738899</v>
      </c>
      <c r="L4" s="7">
        <v>1567.8618867109401</v>
      </c>
      <c r="M4" s="8">
        <f t="shared" si="3"/>
        <v>9.452602400807498</v>
      </c>
      <c r="N4" s="7">
        <v>775.45014429007801</v>
      </c>
      <c r="O4" s="7">
        <v>818.52068267055199</v>
      </c>
      <c r="P4" s="8">
        <f t="shared" si="4"/>
        <v>-5.5542627334094972</v>
      </c>
      <c r="Q4" s="7">
        <v>643.14682945057598</v>
      </c>
      <c r="R4" s="7">
        <v>688.58951823027303</v>
      </c>
      <c r="S4" s="8">
        <f t="shared" si="5"/>
        <v>-7.0656787375470058</v>
      </c>
      <c r="T4" s="7">
        <v>932.51314636080701</v>
      </c>
      <c r="U4" s="7">
        <v>940.06292359098097</v>
      </c>
      <c r="V4" s="8">
        <f t="shared" si="6"/>
        <v>-0.80961617105747563</v>
      </c>
      <c r="W4" s="7">
        <v>884.62610194181696</v>
      </c>
      <c r="X4" s="7">
        <v>835.425659150912</v>
      </c>
      <c r="Y4" s="8">
        <f t="shared" si="7"/>
        <v>5.5617218034722802</v>
      </c>
      <c r="Z4" s="7">
        <v>860.82487971049898</v>
      </c>
      <c r="AA4" s="7">
        <v>900.97870296068095</v>
      </c>
      <c r="AB4" s="8">
        <f t="shared" si="8"/>
        <v>-4.6645751298087443</v>
      </c>
      <c r="AC4" s="7">
        <v>692.46134204656198</v>
      </c>
      <c r="AD4" s="7">
        <v>720.33948008223501</v>
      </c>
      <c r="AE4" s="8">
        <f t="shared" si="9"/>
        <v>-4.025948647657283</v>
      </c>
    </row>
    <row r="5" spans="1:31">
      <c r="A5" s="11">
        <v>4</v>
      </c>
      <c r="B5" s="7">
        <v>683.45540222995703</v>
      </c>
      <c r="C5" s="7">
        <v>801.57330098328498</v>
      </c>
      <c r="D5" s="8">
        <f t="shared" si="0"/>
        <v>-17.282458865338768</v>
      </c>
      <c r="E5" s="7">
        <v>870.60189253185104</v>
      </c>
      <c r="F5" s="7">
        <v>888.61304545227802</v>
      </c>
      <c r="G5" s="8">
        <f t="shared" si="1"/>
        <v>-2.0688161919850225</v>
      </c>
      <c r="H5" s="7">
        <v>808.30140114394499</v>
      </c>
      <c r="I5" s="7">
        <v>864.81019067004502</v>
      </c>
      <c r="J5" s="8">
        <f t="shared" si="2"/>
        <v>-6.9910542584890019</v>
      </c>
      <c r="K5" s="7">
        <v>1230.0628750886699</v>
      </c>
      <c r="L5" s="7">
        <v>1658.9054956892801</v>
      </c>
      <c r="M5" s="8">
        <f t="shared" si="3"/>
        <v>-34.863471557882505</v>
      </c>
      <c r="N5" s="7">
        <v>709.90423890305999</v>
      </c>
      <c r="O5" s="7">
        <v>782.39470068009996</v>
      </c>
      <c r="P5" s="8">
        <f t="shared" si="4"/>
        <v>-10.211301441029825</v>
      </c>
      <c r="Q5" s="7">
        <v>634.924388736379</v>
      </c>
      <c r="R5" s="7">
        <v>640.166040992685</v>
      </c>
      <c r="S5" s="8">
        <f t="shared" si="5"/>
        <v>-0.8255553494704917</v>
      </c>
      <c r="T5" s="7">
        <v>853.74829130726903</v>
      </c>
      <c r="U5" s="7">
        <v>851.10683274969404</v>
      </c>
      <c r="V5" s="8">
        <f t="shared" si="6"/>
        <v>0.30939547223343322</v>
      </c>
      <c r="W5" s="7">
        <v>872.15853526836599</v>
      </c>
      <c r="X5" s="7">
        <v>814.11076531943399</v>
      </c>
      <c r="Y5" s="8">
        <f t="shared" si="7"/>
        <v>6.6556443125412406</v>
      </c>
      <c r="Z5" s="7">
        <v>955.529070658656</v>
      </c>
      <c r="AA5" s="7">
        <v>931.30453913517204</v>
      </c>
      <c r="AB5" s="8">
        <f t="shared" si="8"/>
        <v>2.5351956593833136</v>
      </c>
      <c r="AC5" s="7">
        <v>815.55573774853895</v>
      </c>
      <c r="AD5" s="7">
        <v>819.32636601713898</v>
      </c>
      <c r="AE5" s="8">
        <f t="shared" si="9"/>
        <v>-0.46233851275565868</v>
      </c>
    </row>
    <row r="6" spans="1:31">
      <c r="A6" s="11">
        <v>6</v>
      </c>
      <c r="B6" s="7">
        <v>705.12514618789703</v>
      </c>
      <c r="C6" s="7">
        <v>738.53382325399696</v>
      </c>
      <c r="D6" s="8">
        <f t="shared" si="0"/>
        <v>-4.7379783924479986</v>
      </c>
      <c r="E6" s="7">
        <v>820.01721971277198</v>
      </c>
      <c r="F6" s="7">
        <v>870.83140198652404</v>
      </c>
      <c r="G6" s="8">
        <f t="shared" si="1"/>
        <v>-6.1967213678208832</v>
      </c>
      <c r="H6" s="7">
        <v>776.45074181850805</v>
      </c>
      <c r="I6" s="7">
        <v>854.05483059020003</v>
      </c>
      <c r="J6" s="8">
        <f t="shared" si="2"/>
        <v>-9.9947214410455931</v>
      </c>
      <c r="K6" s="7">
        <v>1120.5234778389799</v>
      </c>
      <c r="L6" s="7">
        <v>1261.9503216552</v>
      </c>
      <c r="M6" s="8">
        <f t="shared" si="3"/>
        <v>-12.62149759583558</v>
      </c>
      <c r="N6" s="7">
        <v>705.49536682202199</v>
      </c>
      <c r="O6" s="7">
        <v>701.05327891996296</v>
      </c>
      <c r="P6" s="8">
        <f t="shared" si="4"/>
        <v>0.62964097440765354</v>
      </c>
      <c r="Q6" s="7">
        <v>649.08503940583705</v>
      </c>
      <c r="R6" s="7">
        <v>623.14949314942896</v>
      </c>
      <c r="S6" s="8">
        <f t="shared" si="5"/>
        <v>3.9957085253650444</v>
      </c>
      <c r="T6" s="7">
        <v>843.88308134350302</v>
      </c>
      <c r="U6" s="7">
        <v>861.354213391813</v>
      </c>
      <c r="V6" s="8">
        <f t="shared" si="6"/>
        <v>-2.0703261428698263</v>
      </c>
      <c r="W6" s="7">
        <v>840.84661427021297</v>
      </c>
      <c r="X6" s="7">
        <v>799.23528944796101</v>
      </c>
      <c r="Y6" s="8">
        <f t="shared" si="7"/>
        <v>4.9487414370297769</v>
      </c>
      <c r="Z6" s="7">
        <v>865.90201870519797</v>
      </c>
      <c r="AA6" s="7">
        <v>914.51113846223495</v>
      </c>
      <c r="AB6" s="8">
        <f t="shared" si="8"/>
        <v>-5.6136974746546091</v>
      </c>
      <c r="AC6" s="7">
        <v>716.92079387017702</v>
      </c>
      <c r="AD6" s="7">
        <v>639.99011316596102</v>
      </c>
      <c r="AE6" s="8">
        <f t="shared" si="9"/>
        <v>10.730708519265928</v>
      </c>
    </row>
    <row r="7" spans="1:31">
      <c r="A7" s="11">
        <v>8</v>
      </c>
      <c r="B7" s="7">
        <v>674.34256303536904</v>
      </c>
      <c r="C7" s="7">
        <v>605.38363238494503</v>
      </c>
      <c r="D7" s="8">
        <f t="shared" si="0"/>
        <v>10.226097896004696</v>
      </c>
      <c r="E7" s="7">
        <v>819.60730340306498</v>
      </c>
      <c r="F7" s="7">
        <v>722.594536036558</v>
      </c>
      <c r="G7" s="8">
        <f t="shared" si="1"/>
        <v>11.836493765209681</v>
      </c>
      <c r="H7" s="7">
        <v>811.25783475258902</v>
      </c>
      <c r="I7" s="7">
        <v>705.98388839540996</v>
      </c>
      <c r="J7" s="8">
        <f t="shared" si="2"/>
        <v>12.976632316812653</v>
      </c>
      <c r="K7" s="7">
        <v>1140.8997186378101</v>
      </c>
      <c r="L7" s="7">
        <v>974.61625705936899</v>
      </c>
      <c r="M7" s="8">
        <f t="shared" si="3"/>
        <v>14.574765762671685</v>
      </c>
      <c r="N7" s="7">
        <v>707.21445064648299</v>
      </c>
      <c r="O7" s="7">
        <v>594.41272402346203</v>
      </c>
      <c r="P7" s="8">
        <f t="shared" si="4"/>
        <v>15.950144474551669</v>
      </c>
      <c r="Q7" s="28"/>
      <c r="R7" s="28"/>
      <c r="S7" s="10"/>
      <c r="T7" s="7">
        <v>857.59495386751598</v>
      </c>
      <c r="U7" s="7">
        <v>692.57431458715598</v>
      </c>
      <c r="V7" s="8">
        <f t="shared" si="6"/>
        <v>19.242258660240775</v>
      </c>
      <c r="W7" s="7">
        <v>832.70802842936996</v>
      </c>
      <c r="X7" s="7">
        <v>666.95840314914403</v>
      </c>
      <c r="Y7" s="8">
        <f t="shared" si="7"/>
        <v>19.904890984761863</v>
      </c>
      <c r="Z7" s="7">
        <v>897.10713211795303</v>
      </c>
      <c r="AA7" s="7">
        <v>775.97780298327302</v>
      </c>
      <c r="AB7" s="8">
        <f t="shared" si="8"/>
        <v>13.50221448454093</v>
      </c>
      <c r="AC7" s="7">
        <v>861.45886230256497</v>
      </c>
      <c r="AD7" s="7">
        <v>737.67882933795397</v>
      </c>
      <c r="AE7" s="8">
        <f t="shared" si="9"/>
        <v>14.368652802963039</v>
      </c>
    </row>
    <row r="8" spans="1:31">
      <c r="A8" s="11">
        <v>10</v>
      </c>
      <c r="B8" s="7">
        <v>674.86479424538402</v>
      </c>
      <c r="C8" s="7">
        <v>590.05264656421798</v>
      </c>
      <c r="D8" s="8">
        <f t="shared" si="0"/>
        <v>12.567279906192283</v>
      </c>
      <c r="E8" s="7">
        <v>766.46577162269602</v>
      </c>
      <c r="F8" s="7">
        <v>712.358237706051</v>
      </c>
      <c r="G8" s="8">
        <f t="shared" si="1"/>
        <v>7.0593542360141095</v>
      </c>
      <c r="H8" s="7">
        <v>752.57907038040696</v>
      </c>
      <c r="I8" s="7">
        <v>748.81092775455204</v>
      </c>
      <c r="J8" s="8">
        <f t="shared" si="2"/>
        <v>0.50069723888949413</v>
      </c>
      <c r="K8" s="7">
        <v>818.33165448619002</v>
      </c>
      <c r="L8" s="7">
        <v>1158.5319579347199</v>
      </c>
      <c r="M8" s="8">
        <f t="shared" si="3"/>
        <v>-41.572423794620676</v>
      </c>
      <c r="N8" s="7">
        <v>626.83018330503103</v>
      </c>
      <c r="O8" s="7">
        <v>584.954190424795</v>
      </c>
      <c r="P8" s="8">
        <f t="shared" si="4"/>
        <v>6.6805961160709026</v>
      </c>
      <c r="Q8" s="7">
        <v>977.92836084398402</v>
      </c>
      <c r="R8" s="7">
        <v>830.28134963543698</v>
      </c>
      <c r="S8" s="8">
        <f t="shared" si="5"/>
        <v>15.097937345954755</v>
      </c>
      <c r="T8" s="7">
        <v>784.70531151584305</v>
      </c>
      <c r="U8" s="7">
        <v>716.82404151109301</v>
      </c>
      <c r="V8" s="8">
        <f t="shared" si="6"/>
        <v>8.6505429501453701</v>
      </c>
      <c r="W8" s="7">
        <v>760.48063080224097</v>
      </c>
      <c r="X8" s="7">
        <v>652.216630296522</v>
      </c>
      <c r="Y8" s="8">
        <f t="shared" si="7"/>
        <v>14.236260086139191</v>
      </c>
      <c r="Z8" s="7">
        <v>816.784254459453</v>
      </c>
      <c r="AA8" s="7">
        <v>772.15462718867002</v>
      </c>
      <c r="AB8" s="8">
        <f t="shared" si="8"/>
        <v>5.4640655751032838</v>
      </c>
      <c r="AC8" s="7">
        <v>794.437451153099</v>
      </c>
      <c r="AD8" s="7">
        <v>613.45272653640802</v>
      </c>
      <c r="AE8" s="8">
        <f t="shared" si="9"/>
        <v>22.781494547367799</v>
      </c>
    </row>
    <row r="9" spans="1:31">
      <c r="A9" s="11">
        <v>14</v>
      </c>
      <c r="B9" s="7">
        <v>680.00544368472799</v>
      </c>
      <c r="C9" s="7">
        <v>708.76240278566399</v>
      </c>
      <c r="D9" s="8">
        <f t="shared" si="0"/>
        <v>-4.2289307193059233</v>
      </c>
      <c r="E9" s="7">
        <v>788.15060410370199</v>
      </c>
      <c r="F9" s="7">
        <v>833.52642579431995</v>
      </c>
      <c r="G9" s="8">
        <f t="shared" si="1"/>
        <v>-5.7572526690149655</v>
      </c>
      <c r="H9" s="7">
        <v>714.25338920674699</v>
      </c>
      <c r="I9" s="7">
        <v>845.97873820010898</v>
      </c>
      <c r="J9" s="8">
        <f t="shared" si="2"/>
        <v>-18.442383471173549</v>
      </c>
      <c r="K9" s="28"/>
      <c r="L9" s="28"/>
      <c r="M9" s="10"/>
      <c r="N9" s="7">
        <v>635.78432846528096</v>
      </c>
      <c r="O9" s="7">
        <v>707.47777286617304</v>
      </c>
      <c r="P9" s="8">
        <f t="shared" si="4"/>
        <v>-11.276378040640415</v>
      </c>
      <c r="Q9" s="7">
        <v>850.77941600707197</v>
      </c>
      <c r="R9" s="7">
        <v>847.29105548406301</v>
      </c>
      <c r="S9" s="8">
        <f t="shared" si="5"/>
        <v>0.41001938427010176</v>
      </c>
      <c r="T9" s="7">
        <v>785.00929715315101</v>
      </c>
      <c r="U9" s="7">
        <v>867.10005751844005</v>
      </c>
      <c r="V9" s="8">
        <f t="shared" si="6"/>
        <v>-10.457297851502208</v>
      </c>
      <c r="W9" s="7">
        <v>789.18942544638196</v>
      </c>
      <c r="X9" s="7">
        <v>741.43261384265395</v>
      </c>
      <c r="Y9" s="8">
        <f t="shared" si="7"/>
        <v>6.0513750012192276</v>
      </c>
      <c r="Z9" s="7">
        <v>834.613480220925</v>
      </c>
      <c r="AA9" s="7">
        <v>908.18662485516802</v>
      </c>
      <c r="AB9" s="8">
        <f t="shared" si="8"/>
        <v>-8.815235600408462</v>
      </c>
      <c r="AC9" s="7">
        <v>748.87191745075802</v>
      </c>
      <c r="AD9" s="7">
        <v>922.02625944987199</v>
      </c>
      <c r="AE9" s="8">
        <f t="shared" si="9"/>
        <v>-23.122023668419871</v>
      </c>
    </row>
    <row r="10" spans="1:31">
      <c r="A10" s="11">
        <v>18</v>
      </c>
      <c r="B10" s="6">
        <v>705.90315034969797</v>
      </c>
      <c r="C10" s="6">
        <v>645.44095240958598</v>
      </c>
      <c r="D10" s="8">
        <f t="shared" si="0"/>
        <v>8.5652256843108816</v>
      </c>
      <c r="E10" s="7">
        <v>840.18085526478603</v>
      </c>
      <c r="F10" s="7">
        <v>833.095628119205</v>
      </c>
      <c r="G10" s="8">
        <f t="shared" si="1"/>
        <v>0.84329785678680991</v>
      </c>
      <c r="H10" s="6">
        <v>767.67726005399595</v>
      </c>
      <c r="I10" s="6">
        <v>773.94874479414796</v>
      </c>
      <c r="J10" s="8">
        <f t="shared" si="2"/>
        <v>-0.81694288296502215</v>
      </c>
      <c r="K10" s="6">
        <v>791.729256709281</v>
      </c>
      <c r="L10" s="6">
        <v>1291.7502312684301</v>
      </c>
      <c r="M10" s="8">
        <f t="shared" si="3"/>
        <v>-63.155551007098154</v>
      </c>
      <c r="N10" s="7">
        <v>710.766028977769</v>
      </c>
      <c r="O10" s="7">
        <v>685.90237541924898</v>
      </c>
      <c r="P10" s="8">
        <f t="shared" si="4"/>
        <v>3.4981488344735858</v>
      </c>
      <c r="Q10" s="7">
        <v>937.750917604297</v>
      </c>
      <c r="R10" s="7">
        <v>932.26407218513702</v>
      </c>
      <c r="S10" s="8">
        <f t="shared" si="5"/>
        <v>0.58510691017796079</v>
      </c>
      <c r="T10" s="7">
        <v>846.33654352216695</v>
      </c>
      <c r="U10" s="7">
        <v>788.87582152781499</v>
      </c>
      <c r="V10" s="8">
        <f t="shared" si="6"/>
        <v>6.7893466770582585</v>
      </c>
      <c r="W10" s="7">
        <v>850.20677839636801</v>
      </c>
      <c r="X10" s="7">
        <v>776.00289619146497</v>
      </c>
      <c r="Y10" s="8">
        <f t="shared" si="7"/>
        <v>8.7277453074255611</v>
      </c>
      <c r="Z10" s="7">
        <v>988.06045494321404</v>
      </c>
      <c r="AA10" s="7">
        <v>886.98644943307704</v>
      </c>
      <c r="AB10" s="8">
        <f t="shared" si="8"/>
        <v>10.22953656372635</v>
      </c>
      <c r="AC10" s="7">
        <v>937.260992060538</v>
      </c>
      <c r="AD10" s="7">
        <v>929.97305371892105</v>
      </c>
      <c r="AE10" s="8">
        <f t="shared" si="9"/>
        <v>0.77757832699242646</v>
      </c>
    </row>
    <row r="11" spans="1:31" s="7" customFormat="1">
      <c r="A11" s="32">
        <v>19</v>
      </c>
      <c r="B11" s="5">
        <v>604.48531081684598</v>
      </c>
      <c r="C11" s="5">
        <v>625.61178756657796</v>
      </c>
      <c r="D11" s="8">
        <f t="shared" si="0"/>
        <v>-3.494952875063845</v>
      </c>
      <c r="E11" s="5">
        <v>811.56218471105205</v>
      </c>
      <c r="F11" s="5">
        <v>770.00988840257696</v>
      </c>
      <c r="G11" s="8">
        <f t="shared" si="1"/>
        <v>5.1200384999788202</v>
      </c>
      <c r="H11" s="5">
        <v>812.42519931447396</v>
      </c>
      <c r="I11" s="5">
        <v>815.99250466061301</v>
      </c>
      <c r="J11" s="8">
        <f t="shared" si="2"/>
        <v>-0.43909338966210676</v>
      </c>
      <c r="K11" s="5">
        <v>1055.53413294963</v>
      </c>
      <c r="L11" s="5">
        <v>1433.2635445235001</v>
      </c>
      <c r="M11" s="8">
        <f t="shared" si="3"/>
        <v>-35.785617895493985</v>
      </c>
      <c r="N11" s="5">
        <v>730.92085906584396</v>
      </c>
      <c r="O11" s="5">
        <v>698.22640451545499</v>
      </c>
      <c r="P11" s="8">
        <f t="shared" si="4"/>
        <v>4.4730498719347311</v>
      </c>
      <c r="Q11" s="5">
        <v>826.36686438972004</v>
      </c>
      <c r="R11" s="5">
        <v>896.90189221770197</v>
      </c>
      <c r="S11" s="8">
        <f t="shared" si="5"/>
        <v>-8.5355585839072496</v>
      </c>
      <c r="T11" s="5">
        <v>862.30180200887196</v>
      </c>
      <c r="U11" s="5">
        <v>782.88676143628402</v>
      </c>
      <c r="V11" s="8">
        <f t="shared" si="6"/>
        <v>9.2096572670470742</v>
      </c>
      <c r="W11" s="5">
        <v>815.37136365358697</v>
      </c>
      <c r="X11" s="5">
        <v>724.78640372935104</v>
      </c>
      <c r="Y11" s="8">
        <f t="shared" si="7"/>
        <v>11.10965677263118</v>
      </c>
      <c r="Z11" s="5">
        <v>766.08458858596703</v>
      </c>
      <c r="AA11" s="5">
        <v>832.63862398828496</v>
      </c>
      <c r="AB11" s="8">
        <f t="shared" si="8"/>
        <v>-8.6875570131443141</v>
      </c>
      <c r="AC11" s="5">
        <v>773.81104233808003</v>
      </c>
      <c r="AD11" s="5">
        <v>862.08406693221798</v>
      </c>
      <c r="AE11" s="8">
        <f t="shared" si="9"/>
        <v>-11.407568484344688</v>
      </c>
    </row>
    <row r="12" spans="1:31">
      <c r="A12" s="11">
        <v>20</v>
      </c>
      <c r="B12" s="7">
        <v>665.73124588603105</v>
      </c>
      <c r="C12" s="6">
        <v>628.02325780522904</v>
      </c>
      <c r="D12" s="8">
        <f t="shared" si="0"/>
        <v>5.6641457515811684</v>
      </c>
      <c r="E12" s="7">
        <v>765.51833585973895</v>
      </c>
      <c r="F12" s="6">
        <v>738.23615841555295</v>
      </c>
      <c r="G12" s="8">
        <f t="shared" si="1"/>
        <v>3.5638829491322266</v>
      </c>
      <c r="H12" s="7">
        <v>669.408123146452</v>
      </c>
      <c r="I12" s="6">
        <v>706.27926902212698</v>
      </c>
      <c r="J12" s="8">
        <f t="shared" si="2"/>
        <v>-5.5080218779490933</v>
      </c>
      <c r="K12" s="27"/>
      <c r="L12" s="28"/>
      <c r="M12" s="10"/>
      <c r="N12" s="7">
        <v>730.71369146093105</v>
      </c>
      <c r="O12" s="7">
        <v>717.10619794292199</v>
      </c>
      <c r="P12" s="8">
        <f t="shared" si="4"/>
        <v>1.862219591205867</v>
      </c>
      <c r="Q12" s="7">
        <v>876.99395397764704</v>
      </c>
      <c r="R12" s="7">
        <v>781.45732239644497</v>
      </c>
      <c r="S12" s="8">
        <f t="shared" si="5"/>
        <v>10.893647686838799</v>
      </c>
      <c r="T12" s="7">
        <v>717.03561524726604</v>
      </c>
      <c r="U12" s="6">
        <v>799.64287265906205</v>
      </c>
      <c r="V12" s="8">
        <f t="shared" si="6"/>
        <v>-11.520663082169124</v>
      </c>
      <c r="W12" s="7">
        <v>824.511757169004</v>
      </c>
      <c r="X12" s="7">
        <v>742.04467562321997</v>
      </c>
      <c r="Y12" s="8">
        <f t="shared" si="7"/>
        <v>10.001929120930701</v>
      </c>
      <c r="Z12" s="7">
        <v>899.08708170332204</v>
      </c>
      <c r="AA12" s="7">
        <v>851.16421185867102</v>
      </c>
      <c r="AB12" s="8">
        <f t="shared" si="8"/>
        <v>5.3301699935295543</v>
      </c>
      <c r="AC12" s="7">
        <v>1050.6879744738501</v>
      </c>
      <c r="AD12" s="7">
        <v>890.86000946264301</v>
      </c>
      <c r="AE12" s="8">
        <f t="shared" si="9"/>
        <v>15.211744009085443</v>
      </c>
    </row>
    <row r="13" spans="1:31" s="7" customFormat="1">
      <c r="A13" s="32">
        <v>21</v>
      </c>
      <c r="B13" s="5">
        <v>720.97269678178895</v>
      </c>
      <c r="C13" s="5">
        <v>676.50539544940705</v>
      </c>
      <c r="D13" s="8">
        <f t="shared" si="0"/>
        <v>6.1676817348106132</v>
      </c>
      <c r="E13" s="5">
        <v>837.85502951642695</v>
      </c>
      <c r="F13" s="5">
        <v>780.73811841198506</v>
      </c>
      <c r="G13" s="8">
        <f t="shared" si="1"/>
        <v>6.8170398329418944</v>
      </c>
      <c r="H13" s="5">
        <v>804.94914853940202</v>
      </c>
      <c r="I13" s="5">
        <v>756.57789729972001</v>
      </c>
      <c r="J13" s="8">
        <f t="shared" si="2"/>
        <v>6.0092306858703699</v>
      </c>
      <c r="K13" s="5">
        <v>910.70304792079003</v>
      </c>
      <c r="L13" s="5">
        <v>1091.42037233474</v>
      </c>
      <c r="M13" s="8">
        <f t="shared" si="3"/>
        <v>-19.843715778325606</v>
      </c>
      <c r="N13" s="5">
        <v>676.01787235826498</v>
      </c>
      <c r="O13" s="5">
        <v>687.84525860666099</v>
      </c>
      <c r="P13" s="8">
        <f t="shared" si="4"/>
        <v>-1.7495670946001149</v>
      </c>
      <c r="Q13" s="5">
        <v>840.68514774087805</v>
      </c>
      <c r="R13" s="5">
        <v>743.46647260309203</v>
      </c>
      <c r="S13" s="8">
        <f t="shared" si="5"/>
        <v>11.564219422578814</v>
      </c>
      <c r="T13" s="5">
        <v>843.71436424820195</v>
      </c>
      <c r="U13" s="5">
        <v>741.16631061020496</v>
      </c>
      <c r="V13" s="8">
        <f t="shared" si="6"/>
        <v>12.154356732965333</v>
      </c>
      <c r="W13" s="5">
        <v>838.57438372360002</v>
      </c>
      <c r="X13" s="5">
        <v>731.87576061669097</v>
      </c>
      <c r="Y13" s="8">
        <f t="shared" si="7"/>
        <v>12.723811408729802</v>
      </c>
      <c r="Z13" s="5">
        <v>917.75447001692999</v>
      </c>
      <c r="AA13" s="5">
        <v>752.659321081386</v>
      </c>
      <c r="AB13" s="8">
        <f t="shared" si="8"/>
        <v>17.989032396921854</v>
      </c>
      <c r="AC13" s="5">
        <v>783.01037206785304</v>
      </c>
      <c r="AD13" s="5">
        <v>658.15204229427195</v>
      </c>
      <c r="AE13" s="8">
        <f t="shared" si="9"/>
        <v>15.945935613067624</v>
      </c>
    </row>
    <row r="14" spans="1:31">
      <c r="A14" s="11">
        <v>22</v>
      </c>
      <c r="B14" s="7">
        <v>642.10267648692104</v>
      </c>
      <c r="C14" s="7">
        <v>607.12109098269696</v>
      </c>
      <c r="D14" s="8">
        <f t="shared" si="0"/>
        <v>5.44797378755929</v>
      </c>
      <c r="E14" s="7">
        <v>755.668389137953</v>
      </c>
      <c r="F14" s="7">
        <v>681.89545846995395</v>
      </c>
      <c r="G14" s="8">
        <f t="shared" si="1"/>
        <v>9.7626064194847828</v>
      </c>
      <c r="H14" s="7">
        <v>701.82744100259697</v>
      </c>
      <c r="I14" s="7">
        <v>751.49388118798799</v>
      </c>
      <c r="J14" s="8">
        <f t="shared" si="2"/>
        <v>-7.0767310144556239</v>
      </c>
      <c r="K14" s="6">
        <v>1102.81746886771</v>
      </c>
      <c r="L14" s="7">
        <v>1562.0630564004</v>
      </c>
      <c r="M14" s="8">
        <f t="shared" si="3"/>
        <v>-41.64293733977653</v>
      </c>
      <c r="N14" s="7">
        <v>672.85835345380895</v>
      </c>
      <c r="O14" s="7">
        <v>606.11982803311298</v>
      </c>
      <c r="P14" s="8">
        <f t="shared" si="4"/>
        <v>9.9186589685814894</v>
      </c>
      <c r="Q14" s="7">
        <v>766.70955877600898</v>
      </c>
      <c r="R14" s="7">
        <v>753.79523866422005</v>
      </c>
      <c r="S14" s="8">
        <f t="shared" si="5"/>
        <v>1.6843823014813606</v>
      </c>
      <c r="T14" s="7">
        <v>822.85241692253203</v>
      </c>
      <c r="U14" s="7">
        <v>768.584590726692</v>
      </c>
      <c r="V14" s="8">
        <f t="shared" si="6"/>
        <v>6.5950862001234318</v>
      </c>
      <c r="W14" s="7">
        <v>767.59865113044702</v>
      </c>
      <c r="X14" s="7">
        <v>668.27343918721101</v>
      </c>
      <c r="Y14" s="8">
        <f t="shared" si="7"/>
        <v>12.939732475683638</v>
      </c>
      <c r="Z14" s="7">
        <v>831.61745103471901</v>
      </c>
      <c r="AA14" s="7">
        <v>768.31222332637503</v>
      </c>
      <c r="AB14" s="8">
        <f t="shared" si="8"/>
        <v>7.6123015010781749</v>
      </c>
      <c r="AC14" s="7">
        <v>814.86233170498303</v>
      </c>
      <c r="AD14" s="7">
        <v>813.51326006619399</v>
      </c>
      <c r="AE14" s="8">
        <f t="shared" si="9"/>
        <v>0.16555822821829325</v>
      </c>
    </row>
    <row r="15" spans="1:31" s="7" customFormat="1">
      <c r="A15" s="32"/>
    </row>
    <row r="16" spans="1:31">
      <c r="A16" s="11">
        <v>24</v>
      </c>
      <c r="B16" s="7">
        <v>776.85911566525499</v>
      </c>
      <c r="C16" s="7">
        <v>799.56379479753195</v>
      </c>
      <c r="D16" s="8">
        <f>(B16-C16)/B16*100</f>
        <v>-2.9226250518839643</v>
      </c>
      <c r="E16" s="6">
        <v>879.97432762392998</v>
      </c>
      <c r="F16" s="6">
        <v>853.48491816893102</v>
      </c>
      <c r="G16" s="8">
        <f>(E16-F16)/E16*100</f>
        <v>3.0102479837706815</v>
      </c>
      <c r="H16" s="25">
        <v>699.31585735011799</v>
      </c>
      <c r="I16" s="25">
        <v>821.72226718805302</v>
      </c>
      <c r="J16" s="19">
        <f>(H16-I16)/H16*100</f>
        <v>-17.503737195630514</v>
      </c>
      <c r="K16" s="27"/>
      <c r="L16" s="27"/>
      <c r="M16" s="10"/>
      <c r="N16" s="7">
        <v>720.34141204169305</v>
      </c>
      <c r="O16" s="7">
        <v>699.43242298728399</v>
      </c>
      <c r="P16" s="8">
        <f>(N16-O16)/N16*100</f>
        <v>2.9026498691982545</v>
      </c>
      <c r="Q16" s="7">
        <v>856.34296758955804</v>
      </c>
      <c r="R16" s="7">
        <v>911.93249108231305</v>
      </c>
      <c r="S16" s="8">
        <f>(Q16-R16)/Q16*100</f>
        <v>-6.4915023065149819</v>
      </c>
      <c r="T16" s="6">
        <v>834.86979556406197</v>
      </c>
      <c r="U16" s="6">
        <v>813.01049243329601</v>
      </c>
      <c r="V16" s="8">
        <f>(T16-U16)/T16*100</f>
        <v>2.6182888932994866</v>
      </c>
      <c r="W16" s="7">
        <v>833.30238186117901</v>
      </c>
      <c r="X16" s="7">
        <v>797.71564263959203</v>
      </c>
      <c r="Y16" s="8">
        <f>(W16-X16)/W16*100</f>
        <v>4.2705673230051353</v>
      </c>
      <c r="Z16" s="7">
        <v>881.71419647810399</v>
      </c>
      <c r="AA16" s="7">
        <v>874.60937273996296</v>
      </c>
      <c r="AB16" s="8">
        <f>(Z16-AA16)/Z16*100</f>
        <v>0.80579668179556851</v>
      </c>
      <c r="AC16" s="7">
        <v>889.23402631170904</v>
      </c>
      <c r="AD16" s="7">
        <v>783.06870647226901</v>
      </c>
      <c r="AE16" s="8">
        <f>(AC16-AD16)/AC16*100</f>
        <v>11.938962826218393</v>
      </c>
    </row>
    <row r="17" spans="1:31">
      <c r="A17" s="11">
        <v>26</v>
      </c>
      <c r="B17" s="7">
        <v>773.301875661905</v>
      </c>
      <c r="C17" s="7">
        <v>708.24869556502802</v>
      </c>
      <c r="D17" s="8">
        <f>(B17-C17)/B17*100</f>
        <v>8.4123913499104024</v>
      </c>
      <c r="E17" s="7">
        <v>816.95173832269199</v>
      </c>
      <c r="F17" s="7">
        <v>781.51683667406905</v>
      </c>
      <c r="G17" s="8">
        <f>(E17-F17)/E17*100</f>
        <v>4.337453485486841</v>
      </c>
      <c r="H17" s="7">
        <v>771.47105715651696</v>
      </c>
      <c r="I17" s="7">
        <v>800.97984958263396</v>
      </c>
      <c r="J17" s="8">
        <f>(H17-I17)/H17*100</f>
        <v>-3.8250031744392738</v>
      </c>
      <c r="K17" s="7">
        <v>991.69225556573497</v>
      </c>
      <c r="L17" s="7">
        <v>1082.5075457374401</v>
      </c>
      <c r="M17" s="31">
        <f>(K17-L17)/K17*100</f>
        <v>-9.1576080847679204</v>
      </c>
      <c r="N17" s="7">
        <v>685.19771875611798</v>
      </c>
      <c r="O17" s="7">
        <v>662.44985659520796</v>
      </c>
      <c r="P17" s="8">
        <f>(N17-O17)/N17*100</f>
        <v>3.3198975329640072</v>
      </c>
      <c r="Q17" s="7">
        <v>815.33175687422499</v>
      </c>
      <c r="R17" s="7">
        <v>847.94518632917698</v>
      </c>
      <c r="S17" s="8">
        <f>(Q17-R17)/Q17*100</f>
        <v>-4.0000195233390139</v>
      </c>
      <c r="T17" s="7">
        <v>839.02753743306005</v>
      </c>
      <c r="U17" s="7">
        <v>802.93491565799104</v>
      </c>
      <c r="V17" s="8">
        <f>(T17-U17)/T17*100</f>
        <v>4.301720761810941</v>
      </c>
      <c r="W17" s="7">
        <v>837.080571937851</v>
      </c>
      <c r="X17" s="7">
        <v>800.93557183041503</v>
      </c>
      <c r="Y17" s="8">
        <f>(W17-X17)/W17*100</f>
        <v>4.317983396002119</v>
      </c>
      <c r="Z17" s="7">
        <v>894.84318888549205</v>
      </c>
      <c r="AA17" s="7">
        <v>896.42672190933297</v>
      </c>
      <c r="AB17" s="8">
        <f>(Z17-AA17)/Z17*100</f>
        <v>-0.17696206927754243</v>
      </c>
      <c r="AC17" s="7">
        <v>872.68618911796102</v>
      </c>
      <c r="AD17" s="7">
        <v>925.22159034777803</v>
      </c>
      <c r="AE17" s="8">
        <f>(AC17-AD17)/AC17*100</f>
        <v>-6.0199647805719767</v>
      </c>
    </row>
    <row r="18" spans="1:31">
      <c r="A18" s="11">
        <v>29</v>
      </c>
      <c r="B18" s="7">
        <v>773.92225523975605</v>
      </c>
      <c r="C18" s="7">
        <v>731.89405489617695</v>
      </c>
      <c r="D18" s="8">
        <f>(B18-C18)/B18*100</f>
        <v>5.4305455178516659</v>
      </c>
      <c r="E18" s="7">
        <v>858.50841360429104</v>
      </c>
      <c r="F18" s="7">
        <v>833.06714211585302</v>
      </c>
      <c r="G18" s="8">
        <f>(E18-F18)/E18*100</f>
        <v>2.963427158695799</v>
      </c>
      <c r="H18" s="7">
        <v>826.83412790480304</v>
      </c>
      <c r="I18" s="7">
        <v>804.272695495785</v>
      </c>
      <c r="J18" s="8">
        <f t="shared" ref="J18:J62" si="10">(H18-I18)/H18*100</f>
        <v>2.7286527790269965</v>
      </c>
      <c r="K18" s="7">
        <v>943.47020109252298</v>
      </c>
      <c r="L18" s="7">
        <v>1076.9475198500199</v>
      </c>
      <c r="M18" s="8">
        <f t="shared" ref="M18:M62" si="11">(K18-L18)/K18*100</f>
        <v>-14.147486439204165</v>
      </c>
      <c r="N18" s="7">
        <v>721.99982561512502</v>
      </c>
      <c r="O18" s="7">
        <v>697.462226923456</v>
      </c>
      <c r="P18" s="8">
        <f t="shared" ref="P18:P62" si="12">(N18-O18)/N18*100</f>
        <v>3.3985601964326824</v>
      </c>
      <c r="Q18" s="7">
        <v>792.25933502813405</v>
      </c>
      <c r="R18" s="7">
        <v>824.81376843061605</v>
      </c>
      <c r="S18" s="8">
        <f>(Q18-R18)/Q18*100</f>
        <v>-4.1090627731544442</v>
      </c>
      <c r="T18" s="7">
        <v>835.86798255143401</v>
      </c>
      <c r="U18" s="7">
        <v>873.083791153692</v>
      </c>
      <c r="V18" s="8">
        <f>(T18-U18)/T18*100</f>
        <v>-4.4523548430051232</v>
      </c>
      <c r="W18" s="7">
        <v>841.93984362885396</v>
      </c>
      <c r="X18" s="7">
        <v>804.20390871300697</v>
      </c>
      <c r="Y18" s="8">
        <f>(W18-X18)/W18*100</f>
        <v>4.4820227004818944</v>
      </c>
      <c r="Z18" s="7">
        <v>908.94589199382699</v>
      </c>
      <c r="AA18" s="7">
        <v>897.76343159780799</v>
      </c>
      <c r="AB18" s="8">
        <f>(Z18-AA18)/Z18*100</f>
        <v>1.2302668942690969</v>
      </c>
      <c r="AC18" s="7">
        <v>1015.91360896919</v>
      </c>
      <c r="AD18" s="7">
        <v>954.82244466528698</v>
      </c>
      <c r="AE18" s="8">
        <f>(AC18-AD18)/AC18*100</f>
        <v>6.0134211968958651</v>
      </c>
    </row>
    <row r="19" spans="1:31">
      <c r="A19" s="11">
        <v>32</v>
      </c>
      <c r="B19" s="7">
        <v>922.27000586736301</v>
      </c>
      <c r="C19" s="7">
        <v>905.12089671484205</v>
      </c>
      <c r="D19" s="8">
        <f t="shared" ref="D19:D33" si="13">(B19-C19)/B19*100</f>
        <v>1.8594456117428235</v>
      </c>
      <c r="E19" s="7">
        <v>837.15775895126603</v>
      </c>
      <c r="F19" s="7">
        <v>841.84563169670696</v>
      </c>
      <c r="G19" s="8">
        <f t="shared" ref="G19:G62" si="14">(E19-F19)/E19*100</f>
        <v>-0.5599748309462691</v>
      </c>
      <c r="H19" s="7">
        <v>898.84117653981104</v>
      </c>
      <c r="I19" s="7">
        <v>993.66085136194602</v>
      </c>
      <c r="J19" s="8">
        <f t="shared" si="10"/>
        <v>-10.549102254878202</v>
      </c>
      <c r="M19" s="10"/>
      <c r="N19" s="7">
        <v>774.45517092359898</v>
      </c>
      <c r="O19" s="7">
        <v>745.71478107616099</v>
      </c>
      <c r="P19" s="8">
        <f t="shared" si="12"/>
        <v>3.7110462847272117</v>
      </c>
      <c r="Q19" s="7">
        <v>761.03123057613095</v>
      </c>
      <c r="R19" s="7">
        <v>672.34850575673897</v>
      </c>
      <c r="S19" s="8">
        <f>(Q19-R19)/Q19*100</f>
        <v>11.652967875215268</v>
      </c>
      <c r="T19" s="7">
        <v>878.84550250853999</v>
      </c>
      <c r="U19" s="7">
        <v>912.00164519866598</v>
      </c>
      <c r="V19" s="8">
        <f>(T19-U19)/T19*100</f>
        <v>-3.7726929927372304</v>
      </c>
      <c r="W19" s="7">
        <v>849.31083681901896</v>
      </c>
      <c r="X19" s="7">
        <v>810.88888587718395</v>
      </c>
      <c r="Y19" s="8">
        <f>(W19-X19)/W19*100</f>
        <v>4.5238974090733759</v>
      </c>
      <c r="Z19" s="7">
        <v>875.17966268729799</v>
      </c>
      <c r="AA19" s="7">
        <v>880.06053329784402</v>
      </c>
      <c r="AB19" s="8">
        <f>(Z19-AA19)/Z19*100</f>
        <v>-0.55769927234814676</v>
      </c>
      <c r="AC19" s="7">
        <v>968.50683799266005</v>
      </c>
      <c r="AD19" s="7">
        <v>864.09483270810404</v>
      </c>
      <c r="AE19" s="8">
        <f>(AC19-AD19)/AC19*100</f>
        <v>10.780719473386652</v>
      </c>
    </row>
    <row r="20" spans="1:31">
      <c r="A20" s="11">
        <v>34</v>
      </c>
      <c r="B20" s="7">
        <v>730.10573727296901</v>
      </c>
      <c r="C20" s="7">
        <v>781.97830005547905</v>
      </c>
      <c r="D20" s="8">
        <f t="shared" si="13"/>
        <v>-7.104801419073925</v>
      </c>
      <c r="E20" s="6">
        <v>854.15919728521101</v>
      </c>
      <c r="F20" s="7">
        <v>806.26051372891698</v>
      </c>
      <c r="G20" s="8">
        <f t="shared" si="14"/>
        <v>5.6076997951355265</v>
      </c>
      <c r="H20" s="7">
        <v>752.83100753302097</v>
      </c>
      <c r="I20" s="7">
        <v>808.55580748507396</v>
      </c>
      <c r="J20" s="8">
        <f t="shared" si="10"/>
        <v>-7.4020330451929173</v>
      </c>
      <c r="K20" s="7">
        <v>1077.9271639332501</v>
      </c>
      <c r="L20" s="7">
        <v>1208.9980157771899</v>
      </c>
      <c r="M20" s="8">
        <f t="shared" si="11"/>
        <v>-12.159527677702753</v>
      </c>
      <c r="N20" s="7">
        <v>738.35842863760604</v>
      </c>
      <c r="O20" s="7">
        <v>768.12514525159895</v>
      </c>
      <c r="P20" s="8">
        <f t="shared" si="12"/>
        <v>-4.0314724474558314</v>
      </c>
      <c r="Q20" s="7">
        <v>831.07873115522898</v>
      </c>
      <c r="R20" s="7">
        <v>868.95431489930399</v>
      </c>
      <c r="S20" s="8">
        <f t="shared" ref="S20:S62" si="15">(Q20-R20)/Q20*100</f>
        <v>-4.5574001985860724</v>
      </c>
      <c r="T20" s="7">
        <v>791.84735240239797</v>
      </c>
      <c r="U20" s="7">
        <v>829.33435054417703</v>
      </c>
      <c r="V20" s="8">
        <f t="shared" ref="V20:V62" si="16">(T20-U20)/T20*100</f>
        <v>-4.7341192753940096</v>
      </c>
      <c r="W20" s="7">
        <v>789.85499438309398</v>
      </c>
      <c r="X20" s="7">
        <v>795.60503020330896</v>
      </c>
      <c r="Y20" s="8">
        <f t="shared" ref="Y20:Y62" si="17">(W20-X20)/W20*100</f>
        <v>-0.72798625837720587</v>
      </c>
      <c r="Z20" s="7">
        <v>843.82742985193204</v>
      </c>
      <c r="AA20" s="7">
        <v>943.212767890745</v>
      </c>
      <c r="AB20" s="8">
        <f t="shared" ref="AB20:AB62" si="18">(Z20-AA20)/Z20*100</f>
        <v>-11.777922182057093</v>
      </c>
      <c r="AC20" s="7">
        <v>821.99218264798196</v>
      </c>
      <c r="AD20" s="7">
        <v>919.18073774019399</v>
      </c>
      <c r="AE20" s="8">
        <f t="shared" ref="AE20:AE62" si="19">(AC20-AD20)/AC20*100</f>
        <v>-11.823537637441623</v>
      </c>
    </row>
    <row r="21" spans="1:31">
      <c r="A21" s="11">
        <v>36</v>
      </c>
      <c r="B21" s="7">
        <v>849.90624948638595</v>
      </c>
      <c r="C21" s="7">
        <v>734.92542827899501</v>
      </c>
      <c r="D21" s="8">
        <f t="shared" si="13"/>
        <v>13.528647574585545</v>
      </c>
      <c r="E21" s="6">
        <v>777.05186277910605</v>
      </c>
      <c r="F21" s="7">
        <v>833.80591730480796</v>
      </c>
      <c r="G21" s="8">
        <f t="shared" si="14"/>
        <v>-7.3037666138168049</v>
      </c>
      <c r="H21" s="7">
        <v>905.43523291163694</v>
      </c>
      <c r="I21" s="7">
        <v>776.47966388794805</v>
      </c>
      <c r="J21" s="8">
        <f t="shared" si="10"/>
        <v>14.242384693712697</v>
      </c>
      <c r="K21" s="7">
        <v>1136.51568192579</v>
      </c>
      <c r="L21" s="7">
        <v>1274.2914950378599</v>
      </c>
      <c r="M21" s="8">
        <f t="shared" si="11"/>
        <v>-12.122649542205451</v>
      </c>
      <c r="N21" s="7">
        <v>839.03171639685104</v>
      </c>
      <c r="O21" s="7">
        <v>684.36373263162</v>
      </c>
      <c r="P21" s="8">
        <f t="shared" si="12"/>
        <v>18.434104544872188</v>
      </c>
      <c r="Q21" s="7">
        <v>1004.64739289202</v>
      </c>
      <c r="R21" s="7">
        <v>861.10364839547594</v>
      </c>
      <c r="S21" s="8">
        <f t="shared" si="15"/>
        <v>14.287972627225262</v>
      </c>
      <c r="T21" s="7">
        <v>947.21049974311097</v>
      </c>
      <c r="U21" s="7">
        <v>790.88513215352702</v>
      </c>
      <c r="V21" s="8">
        <f t="shared" si="16"/>
        <v>16.50376211327686</v>
      </c>
      <c r="W21" s="7">
        <v>871.49994315918798</v>
      </c>
      <c r="X21" s="7">
        <v>737.44852543891795</v>
      </c>
      <c r="Y21" s="8">
        <f t="shared" si="17"/>
        <v>15.381689783516627</v>
      </c>
      <c r="Z21" s="7">
        <v>955.25330245521695</v>
      </c>
      <c r="AA21" s="7">
        <v>853.81764167577603</v>
      </c>
      <c r="AB21" s="8">
        <f t="shared" si="18"/>
        <v>10.618718670611067</v>
      </c>
      <c r="AC21" s="7">
        <v>915.11823735903499</v>
      </c>
      <c r="AD21" s="7">
        <v>716.26867214895401</v>
      </c>
      <c r="AE21" s="8">
        <f t="shared" si="19"/>
        <v>21.729385022851957</v>
      </c>
    </row>
    <row r="22" spans="1:31">
      <c r="A22" s="11">
        <v>39</v>
      </c>
      <c r="B22" s="7">
        <v>784.05137643257103</v>
      </c>
      <c r="C22" s="7">
        <v>790.05807853986698</v>
      </c>
      <c r="D22" s="8">
        <f t="shared" si="13"/>
        <v>-0.7661107789423709</v>
      </c>
      <c r="E22" s="6">
        <v>829.35200808128297</v>
      </c>
      <c r="F22" s="7">
        <v>843.18192733080002</v>
      </c>
      <c r="G22" s="8">
        <f t="shared" si="14"/>
        <v>-1.6675572151218097</v>
      </c>
      <c r="H22" s="7">
        <v>894.48607211373906</v>
      </c>
      <c r="I22" s="7">
        <v>839.26365028359101</v>
      </c>
      <c r="J22" s="8">
        <f t="shared" si="10"/>
        <v>6.173648036760734</v>
      </c>
      <c r="K22" s="7">
        <v>1083.4208453230999</v>
      </c>
      <c r="L22" s="7">
        <v>1257.1565139444101</v>
      </c>
      <c r="M22" s="8">
        <f t="shared" si="11"/>
        <v>-16.035843261765784</v>
      </c>
      <c r="N22" s="7">
        <v>866.82507761905003</v>
      </c>
      <c r="O22" s="7">
        <v>774.24173869503704</v>
      </c>
      <c r="P22" s="8">
        <f t="shared" si="12"/>
        <v>10.680740707031237</v>
      </c>
      <c r="Q22" s="7">
        <v>929.27517307285996</v>
      </c>
      <c r="R22" s="7">
        <v>935.18086478759403</v>
      </c>
      <c r="S22" s="8">
        <f t="shared" si="15"/>
        <v>-0.63551592529966783</v>
      </c>
      <c r="T22" s="7">
        <v>954.41075241969202</v>
      </c>
      <c r="U22" s="7">
        <v>871.45398346398804</v>
      </c>
      <c r="V22" s="8">
        <f t="shared" si="16"/>
        <v>8.6919357043480385</v>
      </c>
      <c r="W22" s="7">
        <v>904.32386467122899</v>
      </c>
      <c r="X22" s="7">
        <v>773.49406611984898</v>
      </c>
      <c r="Y22" s="8">
        <f t="shared" si="17"/>
        <v>14.467139888975922</v>
      </c>
      <c r="Z22" s="7">
        <v>1008.67598312108</v>
      </c>
      <c r="AA22" s="7">
        <v>869.90138084721605</v>
      </c>
      <c r="AB22" s="8">
        <f t="shared" si="18"/>
        <v>13.758095225432331</v>
      </c>
      <c r="AC22" s="7">
        <v>1145.9292201443</v>
      </c>
      <c r="AD22" s="7">
        <v>949.54239538396598</v>
      </c>
      <c r="AE22" s="8">
        <f t="shared" si="19"/>
        <v>17.137779655850313</v>
      </c>
    </row>
    <row r="23" spans="1:31">
      <c r="A23" s="11">
        <v>42</v>
      </c>
      <c r="B23" s="7">
        <v>766.33423981390297</v>
      </c>
      <c r="C23" s="7">
        <v>787.99284946861405</v>
      </c>
      <c r="D23" s="8">
        <f t="shared" si="13"/>
        <v>-2.8262615095954313</v>
      </c>
      <c r="E23" s="6">
        <v>827.190548080599</v>
      </c>
      <c r="F23" s="7">
        <v>908.46459436063606</v>
      </c>
      <c r="G23" s="8">
        <f t="shared" si="14"/>
        <v>-9.825311286332294</v>
      </c>
      <c r="H23" s="7">
        <v>821.57909287671498</v>
      </c>
      <c r="I23" s="7">
        <v>842.77695387862002</v>
      </c>
      <c r="J23" s="8">
        <f t="shared" si="10"/>
        <v>-2.5801363722245987</v>
      </c>
      <c r="K23" s="7">
        <v>937.27636497434605</v>
      </c>
      <c r="L23" s="7">
        <v>1240.7408183426001</v>
      </c>
      <c r="M23" s="8">
        <f t="shared" si="11"/>
        <v>-32.377265095824761</v>
      </c>
      <c r="N23" s="7">
        <v>725.69978869698696</v>
      </c>
      <c r="O23" s="7">
        <v>783.12179322462202</v>
      </c>
      <c r="P23" s="8">
        <f t="shared" si="12"/>
        <v>-7.9126390033456921</v>
      </c>
      <c r="Q23" s="7">
        <v>841.10050205980804</v>
      </c>
      <c r="R23" s="7">
        <v>907.42492672433104</v>
      </c>
      <c r="S23" s="8">
        <f t="shared" si="15"/>
        <v>-7.8854339644427993</v>
      </c>
      <c r="T23" s="7">
        <v>849.49283055996796</v>
      </c>
      <c r="U23" s="7">
        <v>873.02657990945295</v>
      </c>
      <c r="V23" s="8">
        <f t="shared" si="16"/>
        <v>-2.7703293662845905</v>
      </c>
      <c r="W23" s="7">
        <v>800.415770072231</v>
      </c>
      <c r="X23" s="7">
        <v>795.71668081667895</v>
      </c>
      <c r="Y23" s="8">
        <f t="shared" si="17"/>
        <v>0.58708104353416213</v>
      </c>
      <c r="Z23" s="7">
        <v>918.21151990845999</v>
      </c>
      <c r="AA23" s="7">
        <v>882.77731864841303</v>
      </c>
      <c r="AB23" s="8">
        <f t="shared" si="18"/>
        <v>3.8590456002533635</v>
      </c>
      <c r="AC23" s="6">
        <v>817.78382555265</v>
      </c>
      <c r="AD23" s="7">
        <v>776.77947657096604</v>
      </c>
      <c r="AE23" s="8">
        <f t="shared" si="19"/>
        <v>5.014081680323482</v>
      </c>
    </row>
    <row r="24" spans="1:31">
      <c r="A24" s="11">
        <v>43</v>
      </c>
      <c r="B24" s="7">
        <v>818.31395929409496</v>
      </c>
      <c r="C24" s="7">
        <v>769.53426245867001</v>
      </c>
      <c r="D24" s="8">
        <f t="shared" si="13"/>
        <v>5.9610002104209423</v>
      </c>
      <c r="E24" s="6">
        <v>809.58199948662502</v>
      </c>
      <c r="F24" s="7">
        <v>859.04977440560697</v>
      </c>
      <c r="G24" s="8">
        <f t="shared" si="14"/>
        <v>-6.1102859191966497</v>
      </c>
      <c r="H24" s="7">
        <v>938.19179517492705</v>
      </c>
      <c r="I24" s="7">
        <v>854.99577314402097</v>
      </c>
      <c r="J24" s="8">
        <f t="shared" si="10"/>
        <v>8.8676987433464038</v>
      </c>
      <c r="K24" s="7">
        <v>1121.6359741783599</v>
      </c>
      <c r="L24" s="7">
        <v>1302.1045077419899</v>
      </c>
      <c r="M24" s="8">
        <f t="shared" si="11"/>
        <v>-16.089759754347206</v>
      </c>
      <c r="N24" s="7">
        <v>825.005302745682</v>
      </c>
      <c r="O24" s="7">
        <v>750.78145564402496</v>
      </c>
      <c r="P24" s="8">
        <f t="shared" si="12"/>
        <v>8.9967721243286913</v>
      </c>
      <c r="Q24" s="7">
        <v>926.67269665181504</v>
      </c>
      <c r="R24" s="7">
        <v>867.98226521125696</v>
      </c>
      <c r="S24" s="8">
        <f t="shared" si="15"/>
        <v>6.3334585827999463</v>
      </c>
      <c r="T24" s="7">
        <v>939.31947701691502</v>
      </c>
      <c r="U24" s="7">
        <v>835.17298383992204</v>
      </c>
      <c r="V24" s="8">
        <f t="shared" si="16"/>
        <v>11.087441038456987</v>
      </c>
      <c r="W24" s="7">
        <v>914.36761244552997</v>
      </c>
      <c r="X24" s="7">
        <v>789.04763175688402</v>
      </c>
      <c r="Y24" s="8">
        <f t="shared" si="17"/>
        <v>13.705645189408042</v>
      </c>
      <c r="Z24" s="7">
        <v>902.35521832498398</v>
      </c>
      <c r="AA24" s="7">
        <v>850.01003418219</v>
      </c>
      <c r="AB24" s="8">
        <f t="shared" si="18"/>
        <v>5.8009510090672318</v>
      </c>
      <c r="AC24" s="6">
        <v>837.13759286384004</v>
      </c>
      <c r="AD24" s="7">
        <v>720.87632146064902</v>
      </c>
      <c r="AE24" s="8">
        <f t="shared" si="19"/>
        <v>13.887952517514149</v>
      </c>
    </row>
    <row r="25" spans="1:31">
      <c r="A25" s="11">
        <v>44</v>
      </c>
      <c r="B25" s="7">
        <v>732.51775171415704</v>
      </c>
      <c r="C25" s="7">
        <v>702.34549941523198</v>
      </c>
      <c r="D25" s="8">
        <f t="shared" si="13"/>
        <v>4.1189789910646253</v>
      </c>
      <c r="E25" s="30">
        <v>785.07651789307397</v>
      </c>
      <c r="F25" s="7">
        <v>839.63807905592103</v>
      </c>
      <c r="G25" s="8">
        <f t="shared" si="14"/>
        <v>-6.9498399097803922</v>
      </c>
      <c r="H25" s="7">
        <v>871.92401142797303</v>
      </c>
      <c r="I25" s="7">
        <v>838.80315503085899</v>
      </c>
      <c r="J25" s="8">
        <f t="shared" si="10"/>
        <v>3.798594368661913</v>
      </c>
      <c r="K25" s="7">
        <v>1011.86457367107</v>
      </c>
      <c r="L25" s="7">
        <v>1259.2184124549599</v>
      </c>
      <c r="M25" s="8">
        <f t="shared" si="11"/>
        <v>-24.445350219791166</v>
      </c>
      <c r="N25" s="7">
        <v>791.01232930856202</v>
      </c>
      <c r="O25" s="7">
        <v>710.09288884932403</v>
      </c>
      <c r="P25" s="8">
        <f t="shared" si="12"/>
        <v>10.229858304480679</v>
      </c>
      <c r="Q25" s="7">
        <v>840.68766643595495</v>
      </c>
      <c r="R25" s="7">
        <v>849.50953406979602</v>
      </c>
      <c r="S25" s="8">
        <f t="shared" si="15"/>
        <v>-1.0493632755718716</v>
      </c>
      <c r="T25" s="7">
        <v>882.18691866980396</v>
      </c>
      <c r="U25" s="7">
        <v>808.31499689786904</v>
      </c>
      <c r="V25" s="8">
        <f t="shared" si="16"/>
        <v>8.3737267248670957</v>
      </c>
      <c r="W25" s="7">
        <v>826.01884094308195</v>
      </c>
      <c r="X25" s="7">
        <v>745.90434374124004</v>
      </c>
      <c r="Y25" s="8">
        <f t="shared" si="17"/>
        <v>9.69887044106326</v>
      </c>
      <c r="Z25" s="7">
        <v>852.21133097517895</v>
      </c>
      <c r="AA25" s="7">
        <v>778.46468964682197</v>
      </c>
      <c r="AB25" s="8">
        <f t="shared" si="18"/>
        <v>8.6535626373295536</v>
      </c>
      <c r="AC25" s="7">
        <v>796.19154367488397</v>
      </c>
      <c r="AD25" s="7">
        <v>761.65223638400198</v>
      </c>
      <c r="AE25" s="8">
        <f t="shared" si="19"/>
        <v>4.3380650755800714</v>
      </c>
    </row>
    <row r="26" spans="1:31" s="7" customFormat="1">
      <c r="A26" s="1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>
      <c r="A27" s="14">
        <v>47</v>
      </c>
      <c r="B27" s="4">
        <v>678.51841036689905</v>
      </c>
      <c r="C27" s="4">
        <v>740.64112122119298</v>
      </c>
      <c r="D27" s="3">
        <f t="shared" si="13"/>
        <v>-9.1556411594936637</v>
      </c>
      <c r="E27" s="4">
        <v>824.95568040059504</v>
      </c>
      <c r="F27" s="4">
        <v>842.11627364462197</v>
      </c>
      <c r="G27" s="3">
        <f t="shared" si="14"/>
        <v>-2.0801836573443331</v>
      </c>
      <c r="H27" s="4">
        <v>837.37460599085898</v>
      </c>
      <c r="I27" s="4">
        <v>865.05638739952406</v>
      </c>
      <c r="J27" s="3">
        <f t="shared" si="10"/>
        <v>-3.3057822879533627</v>
      </c>
      <c r="K27" s="4">
        <v>838.55174296653604</v>
      </c>
      <c r="L27" s="4">
        <v>1205.0357310869899</v>
      </c>
      <c r="M27" s="3">
        <f t="shared" si="11"/>
        <v>-43.704397634896949</v>
      </c>
      <c r="N27" s="4">
        <v>854.30421701783996</v>
      </c>
      <c r="O27" s="4">
        <v>834.71431283189304</v>
      </c>
      <c r="P27" s="3">
        <f t="shared" si="12"/>
        <v>2.2930829317839874</v>
      </c>
      <c r="Q27" s="4">
        <v>880.27979608615794</v>
      </c>
      <c r="R27" s="4">
        <v>832.63418536343295</v>
      </c>
      <c r="S27" s="3">
        <f t="shared" si="15"/>
        <v>5.4125530240002977</v>
      </c>
      <c r="T27" s="4">
        <v>872.06976198749896</v>
      </c>
      <c r="U27" s="4">
        <v>885.45160033700404</v>
      </c>
      <c r="V27" s="3">
        <f t="shared" si="16"/>
        <v>-1.5344917267865208</v>
      </c>
      <c r="W27" s="4">
        <v>826.57726610537804</v>
      </c>
      <c r="X27" s="4">
        <v>795.83433280412999</v>
      </c>
      <c r="Y27" s="3">
        <f t="shared" si="17"/>
        <v>3.7193054493382021</v>
      </c>
      <c r="Z27" s="4">
        <v>930.80291940706104</v>
      </c>
      <c r="AA27" s="4">
        <v>953.72330364470895</v>
      </c>
      <c r="AB27" s="3">
        <f t="shared" si="18"/>
        <v>-2.4624314943327232</v>
      </c>
      <c r="AC27" s="4">
        <v>824.73374193891402</v>
      </c>
      <c r="AD27" s="4">
        <v>751.93032024986201</v>
      </c>
      <c r="AE27" s="3">
        <f t="shared" si="19"/>
        <v>8.8275061376650186</v>
      </c>
    </row>
    <row r="28" spans="1:31">
      <c r="A28" s="14">
        <v>49</v>
      </c>
      <c r="B28" s="4">
        <v>659.99394490980501</v>
      </c>
      <c r="C28" s="4">
        <v>747.29711637709795</v>
      </c>
      <c r="D28" s="3">
        <f t="shared" si="13"/>
        <v>-13.227874610156281</v>
      </c>
      <c r="E28" s="4">
        <v>866.45100852786197</v>
      </c>
      <c r="F28" s="4">
        <v>888.34236795810398</v>
      </c>
      <c r="G28" s="3">
        <f t="shared" si="14"/>
        <v>-2.5265547866850984</v>
      </c>
      <c r="H28" s="4">
        <v>845.35853415928</v>
      </c>
      <c r="I28" s="4">
        <v>873.004230563737</v>
      </c>
      <c r="J28" s="3">
        <f t="shared" si="10"/>
        <v>-3.2702924602223362</v>
      </c>
      <c r="K28" s="4">
        <v>934.44530172011605</v>
      </c>
      <c r="L28" s="4">
        <v>1263.1725292367501</v>
      </c>
      <c r="M28" s="3">
        <f t="shared" si="11"/>
        <v>-35.178862466483245</v>
      </c>
      <c r="N28" s="4">
        <v>800.86837566028203</v>
      </c>
      <c r="O28" s="4">
        <v>827.99098168772798</v>
      </c>
      <c r="P28" s="3">
        <f t="shared" si="12"/>
        <v>-3.3866496482751631</v>
      </c>
      <c r="Q28" s="4">
        <v>914.88988012330003</v>
      </c>
      <c r="R28" s="4">
        <v>885.57870027702199</v>
      </c>
      <c r="S28" s="3">
        <f t="shared" si="15"/>
        <v>3.2037932086785967</v>
      </c>
      <c r="T28" s="4">
        <v>921.595800717158</v>
      </c>
      <c r="U28" s="4">
        <v>876.45266019182395</v>
      </c>
      <c r="V28" s="3">
        <f t="shared" si="16"/>
        <v>4.8983665605035327</v>
      </c>
      <c r="W28" s="4">
        <v>788.18569082968202</v>
      </c>
      <c r="X28" s="4">
        <v>736.19406709625298</v>
      </c>
      <c r="Y28" s="3">
        <f t="shared" si="17"/>
        <v>6.5963673710823345</v>
      </c>
      <c r="Z28" s="4">
        <v>894.79641568803299</v>
      </c>
      <c r="AA28" s="4">
        <v>824.97745710443201</v>
      </c>
      <c r="AB28" s="3">
        <f t="shared" si="18"/>
        <v>7.8027758448177638</v>
      </c>
      <c r="AC28" s="4">
        <v>895.73351730571301</v>
      </c>
      <c r="AD28" s="4">
        <v>871.15212024241498</v>
      </c>
      <c r="AE28" s="3">
        <f t="shared" si="19"/>
        <v>2.7442756789136</v>
      </c>
    </row>
    <row r="29" spans="1:31">
      <c r="A29" s="14">
        <v>52</v>
      </c>
      <c r="B29" s="4">
        <v>676.18712475738698</v>
      </c>
      <c r="C29" s="4">
        <v>664.43010898606201</v>
      </c>
      <c r="D29" s="3">
        <f t="shared" si="13"/>
        <v>1.7387222176913439</v>
      </c>
      <c r="E29" s="4">
        <v>863.35260680996305</v>
      </c>
      <c r="F29" s="4">
        <v>857.66515625964496</v>
      </c>
      <c r="G29" s="3">
        <f t="shared" si="14"/>
        <v>0.65876334946539217</v>
      </c>
      <c r="H29" s="4">
        <v>837.06806314378298</v>
      </c>
      <c r="I29" s="4">
        <v>833.49596761579301</v>
      </c>
      <c r="J29" s="3">
        <f t="shared" si="10"/>
        <v>0.42673895771082537</v>
      </c>
      <c r="K29" s="4">
        <v>923.64473708625906</v>
      </c>
      <c r="L29" s="4">
        <v>1385.12041061535</v>
      </c>
      <c r="M29" s="3">
        <f t="shared" si="11"/>
        <v>-49.962464462783359</v>
      </c>
      <c r="N29" s="4">
        <v>832.10193278235295</v>
      </c>
      <c r="O29" s="4">
        <v>757.53105653022499</v>
      </c>
      <c r="P29" s="3">
        <f t="shared" si="12"/>
        <v>8.9617477515982333</v>
      </c>
      <c r="Q29" s="4">
        <v>913.22775752564996</v>
      </c>
      <c r="R29" s="4">
        <v>846.39855315710804</v>
      </c>
      <c r="S29" s="3">
        <f t="shared" si="15"/>
        <v>7.3179120781011617</v>
      </c>
      <c r="T29" s="4">
        <v>859.75054780256096</v>
      </c>
      <c r="U29" s="4">
        <v>838.49822498716799</v>
      </c>
      <c r="V29" s="3">
        <f t="shared" si="16"/>
        <v>2.4719173334302429</v>
      </c>
      <c r="W29" s="4">
        <v>806.77347952308003</v>
      </c>
      <c r="X29" s="4">
        <v>756.29205735030496</v>
      </c>
      <c r="Y29" s="3">
        <f t="shared" si="17"/>
        <v>6.2571990098902237</v>
      </c>
      <c r="Z29" s="4">
        <v>944.65962425818998</v>
      </c>
      <c r="AA29" s="4">
        <v>835.03608993513501</v>
      </c>
      <c r="AB29" s="3">
        <f t="shared" si="18"/>
        <v>11.604553799908482</v>
      </c>
      <c r="AC29" s="4">
        <v>772.48508649789903</v>
      </c>
      <c r="AD29" s="4">
        <v>644.73800869435604</v>
      </c>
      <c r="AE29" s="3">
        <f t="shared" si="19"/>
        <v>16.537157808792266</v>
      </c>
    </row>
    <row r="30" spans="1:31">
      <c r="A30" s="14">
        <v>54</v>
      </c>
      <c r="B30" s="4">
        <v>553.27739691592899</v>
      </c>
      <c r="C30" s="4">
        <v>670.18376127913098</v>
      </c>
      <c r="D30" s="3">
        <f t="shared" si="13"/>
        <v>-21.129792219031497</v>
      </c>
      <c r="E30" s="4">
        <v>730.95753480160897</v>
      </c>
      <c r="F30" s="4">
        <v>780.667234977671</v>
      </c>
      <c r="G30" s="3">
        <f t="shared" si="14"/>
        <v>-6.8006276437869762</v>
      </c>
      <c r="H30" s="4">
        <v>627.66680666619504</v>
      </c>
      <c r="I30" s="4">
        <v>780.835533753047</v>
      </c>
      <c r="J30" s="3">
        <f t="shared" si="10"/>
        <v>-24.402871947362666</v>
      </c>
      <c r="K30" s="4">
        <v>588.79245816229002</v>
      </c>
      <c r="L30" s="4">
        <v>1027.21451070134</v>
      </c>
      <c r="M30" s="3">
        <f t="shared" si="11"/>
        <v>-74.461220836189256</v>
      </c>
      <c r="N30" s="4">
        <v>674.06332424270204</v>
      </c>
      <c r="O30" s="4">
        <v>721.98492690793501</v>
      </c>
      <c r="P30" s="3">
        <f t="shared" si="12"/>
        <v>-7.109362123962466</v>
      </c>
      <c r="Q30" s="15"/>
      <c r="R30" s="15"/>
      <c r="S30" s="16"/>
      <c r="T30" s="4">
        <v>803.56216322711805</v>
      </c>
      <c r="U30" s="4">
        <v>833.57478164845304</v>
      </c>
      <c r="V30" s="3">
        <f t="shared" si="16"/>
        <v>-3.7349466904718178</v>
      </c>
      <c r="W30" s="4">
        <v>669.21039858541496</v>
      </c>
      <c r="X30" s="4">
        <v>726.52765209585903</v>
      </c>
      <c r="Y30" s="3">
        <f t="shared" si="17"/>
        <v>-8.5649077826049869</v>
      </c>
      <c r="Z30" s="4">
        <v>997.36967296136902</v>
      </c>
      <c r="AA30" s="4">
        <v>918.23537163889296</v>
      </c>
      <c r="AB30" s="3">
        <f t="shared" si="18"/>
        <v>7.934299935901616</v>
      </c>
      <c r="AC30" s="4">
        <v>877.25075631380798</v>
      </c>
      <c r="AD30" s="4">
        <v>890.04564099638696</v>
      </c>
      <c r="AE30" s="3">
        <f t="shared" si="19"/>
        <v>-1.4585207924291634</v>
      </c>
    </row>
    <row r="31" spans="1:31">
      <c r="A31" s="14">
        <v>56</v>
      </c>
      <c r="B31" s="4">
        <v>653.32487251451698</v>
      </c>
      <c r="C31" s="4">
        <v>573.81446156623201</v>
      </c>
      <c r="D31" s="3">
        <f t="shared" si="13"/>
        <v>12.170118465299701</v>
      </c>
      <c r="E31" s="4">
        <v>850.90490913901101</v>
      </c>
      <c r="F31" s="4">
        <v>677.66446531665702</v>
      </c>
      <c r="G31" s="3">
        <f t="shared" si="14"/>
        <v>20.359553924497568</v>
      </c>
      <c r="H31" s="4">
        <v>746.82527165199303</v>
      </c>
      <c r="I31" s="4">
        <v>676.661380551869</v>
      </c>
      <c r="J31" s="3">
        <f t="shared" si="10"/>
        <v>9.3949540492811714</v>
      </c>
      <c r="K31" s="4">
        <v>724.49380370803999</v>
      </c>
      <c r="L31" s="4">
        <v>892.20990488449502</v>
      </c>
      <c r="M31" s="3">
        <f t="shared" si="11"/>
        <v>-23.149418299792952</v>
      </c>
      <c r="N31" s="4">
        <v>748.79280230241102</v>
      </c>
      <c r="O31" s="4">
        <v>605.60940992251005</v>
      </c>
      <c r="P31" s="3">
        <f t="shared" si="12"/>
        <v>19.121897531551625</v>
      </c>
      <c r="Q31" s="4">
        <v>862.16334691552197</v>
      </c>
      <c r="R31" s="4">
        <v>904.01093850822303</v>
      </c>
      <c r="S31" s="3">
        <f t="shared" ref="S31" si="20">(Q31-R31)/Q31*100</f>
        <v>-4.8537892201535966</v>
      </c>
      <c r="T31" s="4">
        <v>921.78455961649001</v>
      </c>
      <c r="U31" s="4">
        <v>712.14828930952694</v>
      </c>
      <c r="V31" s="3">
        <f t="shared" si="16"/>
        <v>22.742436735345468</v>
      </c>
      <c r="W31" s="4">
        <v>829.41919077757302</v>
      </c>
      <c r="X31" s="4">
        <v>610.92512738728897</v>
      </c>
      <c r="Y31" s="3">
        <f t="shared" si="17"/>
        <v>26.343020009634433</v>
      </c>
      <c r="Z31" s="4">
        <v>976.78016515008005</v>
      </c>
      <c r="AA31" s="4">
        <v>803.78299400985202</v>
      </c>
      <c r="AB31" s="3">
        <f t="shared" si="18"/>
        <v>17.710962743970892</v>
      </c>
      <c r="AC31" s="4">
        <v>995.50438449161095</v>
      </c>
      <c r="AD31" s="4">
        <v>640.52591292094098</v>
      </c>
      <c r="AE31" s="3">
        <f t="shared" si="19"/>
        <v>35.658152500448516</v>
      </c>
    </row>
    <row r="32" spans="1:31">
      <c r="A32" s="14">
        <v>58</v>
      </c>
      <c r="B32" s="4">
        <v>679.97268299110794</v>
      </c>
      <c r="C32" s="4">
        <v>683.00299824059903</v>
      </c>
      <c r="D32" s="3">
        <f t="shared" si="13"/>
        <v>-0.44565249829759845</v>
      </c>
      <c r="E32" s="4">
        <v>783.37521540182195</v>
      </c>
      <c r="F32" s="4">
        <v>809.32027436289604</v>
      </c>
      <c r="G32" s="3">
        <f t="shared" si="14"/>
        <v>-3.3119581078099238</v>
      </c>
      <c r="H32" s="4">
        <v>774.13496488918304</v>
      </c>
      <c r="I32" s="4">
        <v>817.85722356513804</v>
      </c>
      <c r="J32" s="3">
        <f t="shared" si="10"/>
        <v>-5.6478857898136434</v>
      </c>
      <c r="K32" s="4">
        <v>847.07081183909895</v>
      </c>
      <c r="L32" s="4">
        <v>1342.8106302548099</v>
      </c>
      <c r="M32" s="3">
        <f t="shared" si="11"/>
        <v>-58.524011391609221</v>
      </c>
      <c r="N32" s="4">
        <v>724.36664418043904</v>
      </c>
      <c r="O32" s="4">
        <v>771.90720169204496</v>
      </c>
      <c r="P32" s="3">
        <f t="shared" si="12"/>
        <v>-6.5630517216035171</v>
      </c>
      <c r="Q32" s="15"/>
      <c r="R32" s="15"/>
      <c r="S32" s="18"/>
      <c r="T32" s="4">
        <v>851.09900240171396</v>
      </c>
      <c r="U32" s="4">
        <v>871.965270092335</v>
      </c>
      <c r="V32" s="3">
        <f t="shared" si="16"/>
        <v>-2.4516851308412511</v>
      </c>
      <c r="W32" s="4">
        <v>782.55428757717402</v>
      </c>
      <c r="X32" s="4">
        <v>774.23790565603804</v>
      </c>
      <c r="Y32" s="3">
        <f t="shared" si="17"/>
        <v>1.0627226830337746</v>
      </c>
      <c r="Z32" s="4">
        <v>935.84806607602002</v>
      </c>
      <c r="AA32" s="4">
        <v>903.02912499980698</v>
      </c>
      <c r="AB32" s="3">
        <f t="shared" si="18"/>
        <v>3.506866367082615</v>
      </c>
      <c r="AC32" s="4">
        <v>1187.9457043852999</v>
      </c>
      <c r="AD32" s="4">
        <v>1191.8851660364901</v>
      </c>
      <c r="AE32" s="3">
        <f t="shared" si="19"/>
        <v>-0.33161967223313898</v>
      </c>
    </row>
    <row r="33" spans="1:31">
      <c r="A33" s="14">
        <v>60</v>
      </c>
      <c r="B33" s="4">
        <v>641.23567606610197</v>
      </c>
      <c r="C33" s="4">
        <v>669.42545161062696</v>
      </c>
      <c r="D33" s="3">
        <f t="shared" si="13"/>
        <v>-4.3961645611276063</v>
      </c>
      <c r="E33" s="4">
        <v>801.65064957488801</v>
      </c>
      <c r="F33" s="4">
        <v>816.38651299991295</v>
      </c>
      <c r="G33" s="3">
        <f t="shared" si="14"/>
        <v>-1.8381901683531736</v>
      </c>
      <c r="H33" s="4">
        <v>773.12036977819105</v>
      </c>
      <c r="I33" s="4">
        <v>792.18876051794496</v>
      </c>
      <c r="J33" s="3">
        <f t="shared" si="10"/>
        <v>-2.4664193940750323</v>
      </c>
      <c r="K33" s="4">
        <v>982.709484557868</v>
      </c>
      <c r="L33" s="4">
        <v>1203.9414361567699</v>
      </c>
      <c r="M33" s="3">
        <f t="shared" si="11"/>
        <v>-22.512446971897969</v>
      </c>
      <c r="N33" s="4">
        <v>766.98332995921203</v>
      </c>
      <c r="O33" s="4">
        <v>750.97244599773603</v>
      </c>
      <c r="P33" s="3">
        <f t="shared" si="12"/>
        <v>2.0875139440550097</v>
      </c>
      <c r="Q33" s="4">
        <v>885.35313340126595</v>
      </c>
      <c r="R33" s="4">
        <v>885.19257194085606</v>
      </c>
      <c r="S33" s="3">
        <f t="shared" si="15"/>
        <v>1.8135301537033566E-2</v>
      </c>
      <c r="T33" s="4">
        <v>845.386438224568</v>
      </c>
      <c r="U33" s="4">
        <v>850.51500222421805</v>
      </c>
      <c r="V33" s="3">
        <f t="shared" si="16"/>
        <v>-0.60665321417040596</v>
      </c>
      <c r="W33" s="4">
        <v>797.12553614609203</v>
      </c>
      <c r="X33" s="4">
        <v>748.80229178310799</v>
      </c>
      <c r="Y33" s="3">
        <f t="shared" si="17"/>
        <v>6.0621874688164139</v>
      </c>
      <c r="Z33" s="4">
        <v>848.15549875247405</v>
      </c>
      <c r="AA33" s="4">
        <v>785.77123359250299</v>
      </c>
      <c r="AB33" s="3">
        <f t="shared" si="18"/>
        <v>7.3552862949930953</v>
      </c>
      <c r="AC33" s="4">
        <v>819.453116633224</v>
      </c>
      <c r="AD33" s="4">
        <v>975.18205738731797</v>
      </c>
      <c r="AE33" s="3">
        <f t="shared" si="19"/>
        <v>-19.004008599529936</v>
      </c>
    </row>
    <row r="34" spans="1:31">
      <c r="A34" s="14">
        <v>62</v>
      </c>
      <c r="B34" s="4">
        <v>649.18095901881702</v>
      </c>
      <c r="C34" s="4">
        <v>642.544052398129</v>
      </c>
      <c r="D34" s="3">
        <f>(B34-C34)/B34*100</f>
        <v>1.0223507834732484</v>
      </c>
      <c r="E34" s="4">
        <v>767.63732362298197</v>
      </c>
      <c r="F34" s="4">
        <v>779.08749050369295</v>
      </c>
      <c r="G34" s="3">
        <f t="shared" si="14"/>
        <v>-1.4916115369000251</v>
      </c>
      <c r="H34" s="4">
        <v>772.09248781630401</v>
      </c>
      <c r="I34" s="4">
        <v>806.66807799422099</v>
      </c>
      <c r="J34" s="3">
        <f t="shared" si="10"/>
        <v>-4.478166893671836</v>
      </c>
      <c r="K34" s="4">
        <v>832.61348806591604</v>
      </c>
      <c r="L34" s="4">
        <v>1632.8405776280799</v>
      </c>
      <c r="M34" s="3">
        <f t="shared" si="11"/>
        <v>-96.110272176951781</v>
      </c>
      <c r="N34" s="4">
        <v>742.43677183092905</v>
      </c>
      <c r="O34" s="4">
        <v>800.23754067246</v>
      </c>
      <c r="P34" s="3">
        <f t="shared" si="12"/>
        <v>-7.785278293663719</v>
      </c>
      <c r="Q34" s="4">
        <v>905.28313492244502</v>
      </c>
      <c r="R34" s="4">
        <v>884.15030193941595</v>
      </c>
      <c r="S34" s="3">
        <f t="shared" si="15"/>
        <v>2.3343893382968517</v>
      </c>
      <c r="T34" s="4">
        <v>855.71443783369102</v>
      </c>
      <c r="U34" s="4">
        <v>876.14643349452695</v>
      </c>
      <c r="V34" s="3">
        <f t="shared" si="16"/>
        <v>-2.3877119232160138</v>
      </c>
      <c r="W34" s="4">
        <v>763.54006095299201</v>
      </c>
      <c r="X34" s="4">
        <v>804.61617502628098</v>
      </c>
      <c r="Y34" s="3">
        <f t="shared" si="17"/>
        <v>-5.3796933748336571</v>
      </c>
      <c r="Z34" s="4">
        <v>925.51696747674396</v>
      </c>
      <c r="AA34" s="4">
        <v>1004.9566234429</v>
      </c>
      <c r="AB34" s="3">
        <f t="shared" si="18"/>
        <v>-8.583273862902157</v>
      </c>
      <c r="AC34" s="4">
        <v>887.21884002185004</v>
      </c>
      <c r="AD34" s="4">
        <v>1005.75778437254</v>
      </c>
      <c r="AE34" s="3">
        <f t="shared" si="19"/>
        <v>-13.36073345193736</v>
      </c>
    </row>
    <row r="35" spans="1:31">
      <c r="A35" s="12">
        <v>64</v>
      </c>
      <c r="B35" s="5">
        <v>723.78587504620305</v>
      </c>
      <c r="C35" s="4">
        <v>664.58055878808898</v>
      </c>
      <c r="D35" s="3">
        <f t="shared" ref="D35:D50" si="21">(B35-C35)/B35*100</f>
        <v>8.1799491119296412</v>
      </c>
      <c r="E35" s="5">
        <v>885.86071650865495</v>
      </c>
      <c r="F35" s="4">
        <v>776.76318479758004</v>
      </c>
      <c r="G35" s="3">
        <f t="shared" si="14"/>
        <v>12.315427208585223</v>
      </c>
      <c r="H35" s="5">
        <v>866.12312456326902</v>
      </c>
      <c r="I35" s="4">
        <v>827.90922050190397</v>
      </c>
      <c r="J35" s="3">
        <f t="shared" si="10"/>
        <v>4.412063709837315</v>
      </c>
      <c r="K35" s="5">
        <v>1067.9446189314699</v>
      </c>
      <c r="L35" s="4">
        <v>1502.2271654081001</v>
      </c>
      <c r="M35" s="3">
        <f t="shared" si="11"/>
        <v>-40.665268477231599</v>
      </c>
      <c r="N35" s="5">
        <v>860.38791394341501</v>
      </c>
      <c r="O35" s="4">
        <v>786.13018911531299</v>
      </c>
      <c r="P35" s="3">
        <f t="shared" si="12"/>
        <v>8.6307261671955242</v>
      </c>
      <c r="Q35" s="5">
        <v>894.01949018348398</v>
      </c>
      <c r="R35" s="4">
        <v>918.64600325447702</v>
      </c>
      <c r="S35" s="3">
        <f t="shared" si="15"/>
        <v>-2.754583467295419</v>
      </c>
      <c r="T35" s="5">
        <v>931.34995671679599</v>
      </c>
      <c r="U35" s="4">
        <v>887.82734481393697</v>
      </c>
      <c r="V35" s="3">
        <f t="shared" si="16"/>
        <v>4.6730674746886063</v>
      </c>
      <c r="W35" s="5">
        <v>846.28806148269496</v>
      </c>
      <c r="X35" s="4">
        <v>791.63226992679597</v>
      </c>
      <c r="Y35" s="3">
        <f t="shared" si="17"/>
        <v>6.4582964174328712</v>
      </c>
      <c r="Z35" s="5">
        <v>945.537302759314</v>
      </c>
      <c r="AA35" s="4">
        <v>979.97028470183295</v>
      </c>
      <c r="AB35" s="3">
        <f t="shared" si="18"/>
        <v>-3.6416312547410774</v>
      </c>
      <c r="AC35" s="5">
        <v>912.99219257326195</v>
      </c>
      <c r="AD35" s="4">
        <v>1050.4430274303299</v>
      </c>
      <c r="AE35" s="3">
        <f t="shared" si="19"/>
        <v>-15.054984694848683</v>
      </c>
    </row>
    <row r="36" spans="1:31">
      <c r="A36" s="14">
        <v>65</v>
      </c>
      <c r="B36" s="5">
        <v>651.69737038561595</v>
      </c>
      <c r="C36" s="4">
        <v>631.417328880931</v>
      </c>
      <c r="D36" s="3">
        <f t="shared" si="21"/>
        <v>3.1118802110073043</v>
      </c>
      <c r="E36" s="5">
        <v>799.24103471227795</v>
      </c>
      <c r="F36" s="4">
        <v>781.66707058763996</v>
      </c>
      <c r="G36" s="3">
        <f t="shared" si="14"/>
        <v>2.198831561615767</v>
      </c>
      <c r="H36" s="5">
        <v>796.382420209663</v>
      </c>
      <c r="I36" s="4">
        <v>820.95158048713802</v>
      </c>
      <c r="J36" s="3">
        <f t="shared" si="10"/>
        <v>-3.085095759774144</v>
      </c>
      <c r="K36" s="5">
        <v>981.39168631609698</v>
      </c>
      <c r="L36" s="4">
        <v>1546.8888951603701</v>
      </c>
      <c r="M36" s="3">
        <f t="shared" si="11"/>
        <v>-57.6219685502952</v>
      </c>
      <c r="N36" s="5">
        <v>764.83851171805395</v>
      </c>
      <c r="O36" s="4">
        <v>769.00441859404305</v>
      </c>
      <c r="P36" s="3">
        <f t="shared" si="12"/>
        <v>-0.54467796955349868</v>
      </c>
      <c r="Q36" s="5">
        <v>830.38214910296801</v>
      </c>
      <c r="R36" s="4">
        <v>866.33237584066796</v>
      </c>
      <c r="S36" s="3">
        <f t="shared" si="15"/>
        <v>-4.3293592927708877</v>
      </c>
      <c r="T36" s="5">
        <v>819.48705620263797</v>
      </c>
      <c r="U36" s="4">
        <v>866.86257406052596</v>
      </c>
      <c r="V36" s="3">
        <f t="shared" si="16"/>
        <v>-5.7811185056928149</v>
      </c>
      <c r="W36" s="5">
        <v>808.78872890444597</v>
      </c>
      <c r="X36" s="4">
        <v>787.58066355446897</v>
      </c>
      <c r="Y36" s="3">
        <f t="shared" si="17"/>
        <v>2.6222009026639914</v>
      </c>
      <c r="Z36" s="5">
        <v>940.90186733614905</v>
      </c>
      <c r="AA36" s="4">
        <v>942.43432136445097</v>
      </c>
      <c r="AB36" s="3">
        <f t="shared" si="18"/>
        <v>-0.16287076065015657</v>
      </c>
      <c r="AC36" s="22">
        <v>1004.21555781174</v>
      </c>
      <c r="AD36" s="23">
        <v>528.04643208279094</v>
      </c>
      <c r="AE36" s="24">
        <f t="shared" si="19"/>
        <v>47.417023369619649</v>
      </c>
    </row>
    <row r="37" spans="1:31">
      <c r="A37" s="14">
        <v>66</v>
      </c>
      <c r="B37" s="5">
        <v>564.63839676208397</v>
      </c>
      <c r="C37" s="4">
        <v>557.27275430597501</v>
      </c>
      <c r="D37" s="3">
        <f t="shared" si="21"/>
        <v>1.3044884121142306</v>
      </c>
      <c r="E37" s="5">
        <v>772.03802910506795</v>
      </c>
      <c r="F37" s="4">
        <v>786.72627974418003</v>
      </c>
      <c r="G37" s="3">
        <f t="shared" si="14"/>
        <v>-1.9025294202331497</v>
      </c>
      <c r="H37" s="5">
        <v>735.90742636689697</v>
      </c>
      <c r="I37" s="4">
        <v>768.70869956602098</v>
      </c>
      <c r="J37" s="3">
        <f t="shared" si="10"/>
        <v>-4.4572553590144741</v>
      </c>
      <c r="K37" s="22">
        <v>1094.7922675739101</v>
      </c>
      <c r="L37" s="23">
        <v>942.141614084509</v>
      </c>
      <c r="M37" s="24">
        <f t="shared" si="11"/>
        <v>13.943344140316146</v>
      </c>
      <c r="N37" s="5">
        <v>713.45088850402101</v>
      </c>
      <c r="O37" s="4">
        <v>715.33004548210795</v>
      </c>
      <c r="P37" s="3">
        <f t="shared" si="12"/>
        <v>-0.26338981538409684</v>
      </c>
      <c r="Q37" s="5">
        <v>829.73288941092403</v>
      </c>
      <c r="R37" s="4">
        <v>836.42923103318799</v>
      </c>
      <c r="S37" s="3">
        <f t="shared" si="15"/>
        <v>-0.80704787139606859</v>
      </c>
      <c r="T37" s="5">
        <v>809.95174028866097</v>
      </c>
      <c r="U37" s="4">
        <v>831.60283147012797</v>
      </c>
      <c r="V37" s="3">
        <f t="shared" si="16"/>
        <v>-2.6731334849346333</v>
      </c>
      <c r="W37" s="5">
        <v>814.90976764478205</v>
      </c>
      <c r="X37" s="4">
        <v>791.29518161117005</v>
      </c>
      <c r="Y37" s="3">
        <f t="shared" si="17"/>
        <v>2.8978160492371914</v>
      </c>
      <c r="Z37" s="5">
        <v>899.18231974033301</v>
      </c>
      <c r="AA37" s="4">
        <v>936.18484966427195</v>
      </c>
      <c r="AB37" s="3">
        <f t="shared" si="18"/>
        <v>-4.1151309485961169</v>
      </c>
      <c r="AC37" s="5">
        <v>681.33707549724102</v>
      </c>
      <c r="AD37" s="4">
        <v>820.15437776531599</v>
      </c>
      <c r="AE37" s="3">
        <f t="shared" si="19"/>
        <v>-20.374247528914502</v>
      </c>
    </row>
    <row r="38" spans="1:31" s="7" customFormat="1">
      <c r="D38" s="2"/>
      <c r="G38" s="2"/>
      <c r="J38" s="2"/>
      <c r="M38" s="2"/>
      <c r="P38" s="2"/>
      <c r="V38" s="2"/>
      <c r="Y38" s="2"/>
      <c r="AB38" s="2"/>
      <c r="AE38" s="2"/>
    </row>
    <row r="39" spans="1:31">
      <c r="A39" s="12">
        <v>68</v>
      </c>
      <c r="B39" s="4">
        <v>705.44042484515296</v>
      </c>
      <c r="C39" s="4">
        <v>650.10129429879805</v>
      </c>
      <c r="D39" s="3">
        <f t="shared" si="21"/>
        <v>7.8446214020839635</v>
      </c>
      <c r="E39" s="4">
        <v>793.41761797219101</v>
      </c>
      <c r="F39" s="4">
        <v>767.35052020413104</v>
      </c>
      <c r="G39" s="3">
        <f t="shared" si="14"/>
        <v>3.2854195794998855</v>
      </c>
      <c r="H39" s="4">
        <v>754.27761481631399</v>
      </c>
      <c r="I39" s="4">
        <v>749.11871928559697</v>
      </c>
      <c r="J39" s="3">
        <f t="shared" si="10"/>
        <v>0.68395182746784045</v>
      </c>
      <c r="K39" s="4">
        <v>608.28328910594598</v>
      </c>
      <c r="L39" s="4">
        <v>982.02635830664599</v>
      </c>
      <c r="M39" s="3">
        <f t="shared" si="11"/>
        <v>-61.442271371621452</v>
      </c>
      <c r="N39" s="4">
        <v>836.18445131042597</v>
      </c>
      <c r="O39" s="4">
        <v>820.45697774626103</v>
      </c>
      <c r="P39" s="3">
        <f t="shared" si="12"/>
        <v>1.8808617571778139</v>
      </c>
      <c r="Q39" s="4">
        <v>916.42840597276597</v>
      </c>
      <c r="R39" s="4">
        <v>841.20301263819499</v>
      </c>
      <c r="S39" s="3">
        <f t="shared" si="15"/>
        <v>8.2085401155501163</v>
      </c>
      <c r="T39" s="4">
        <v>786.72228588788698</v>
      </c>
      <c r="U39" s="4">
        <v>757.21308163975095</v>
      </c>
      <c r="V39" s="3">
        <f t="shared" si="16"/>
        <v>3.7509048335693498</v>
      </c>
      <c r="W39" s="4">
        <v>771.51837603841</v>
      </c>
      <c r="X39" s="4">
        <v>734.96586571507498</v>
      </c>
      <c r="Y39" s="3">
        <f t="shared" si="17"/>
        <v>4.7377368392733201</v>
      </c>
      <c r="Z39" s="4">
        <v>837.11694062045001</v>
      </c>
      <c r="AA39" s="4">
        <v>786.36928614272699</v>
      </c>
      <c r="AB39" s="3">
        <f t="shared" si="18"/>
        <v>6.0621941828235055</v>
      </c>
      <c r="AC39" s="4">
        <v>888.521027498644</v>
      </c>
      <c r="AD39" s="4">
        <v>784.085406717517</v>
      </c>
      <c r="AE39" s="3">
        <f t="shared" si="19"/>
        <v>11.753871607871021</v>
      </c>
    </row>
    <row r="40" spans="1:31">
      <c r="A40" s="12">
        <v>69</v>
      </c>
      <c r="B40" s="4">
        <v>723.59265880965995</v>
      </c>
      <c r="C40" s="4">
        <v>686.90335017673704</v>
      </c>
      <c r="D40" s="3">
        <f t="shared" si="21"/>
        <v>5.0704368246740312</v>
      </c>
      <c r="E40" s="4">
        <v>840.93991592582097</v>
      </c>
      <c r="F40" s="4">
        <v>836.93259819028299</v>
      </c>
      <c r="G40" s="3">
        <f t="shared" si="14"/>
        <v>0.4765284248787478</v>
      </c>
      <c r="H40" s="4">
        <v>747.24256204651897</v>
      </c>
      <c r="I40" s="4">
        <v>765.03170001083504</v>
      </c>
      <c r="J40" s="3">
        <f t="shared" si="10"/>
        <v>-2.3806376761510837</v>
      </c>
      <c r="K40" s="4">
        <v>595.62449942110402</v>
      </c>
      <c r="L40" s="4">
        <v>963.17657791816498</v>
      </c>
      <c r="M40" s="3">
        <f t="shared" si="11"/>
        <v>-61.708690434038573</v>
      </c>
      <c r="N40" s="4">
        <v>838.84383872074102</v>
      </c>
      <c r="O40" s="4">
        <v>867.31944617520901</v>
      </c>
      <c r="P40" s="3">
        <f t="shared" si="12"/>
        <v>-3.3946255715359417</v>
      </c>
      <c r="Q40" s="4">
        <v>794.39522574338298</v>
      </c>
      <c r="R40" s="4">
        <v>817.33016523150604</v>
      </c>
      <c r="S40" s="3">
        <f t="shared" si="15"/>
        <v>-2.88709432595858</v>
      </c>
      <c r="T40" s="4">
        <v>807.07565276002197</v>
      </c>
      <c r="U40" s="4">
        <v>796.16475021989697</v>
      </c>
      <c r="V40" s="3">
        <f t="shared" si="16"/>
        <v>1.3519057975311357</v>
      </c>
      <c r="W40" s="4">
        <v>781.90993716206594</v>
      </c>
      <c r="X40" s="4">
        <v>799.71756917024902</v>
      </c>
      <c r="Y40" s="3">
        <f t="shared" si="17"/>
        <v>-2.2774530878601817</v>
      </c>
      <c r="Z40" s="4">
        <v>880.59072156870695</v>
      </c>
      <c r="AA40" s="4">
        <v>857.60908038358696</v>
      </c>
      <c r="AB40" s="3">
        <f t="shared" si="18"/>
        <v>2.6097982436358071</v>
      </c>
      <c r="AC40" s="4">
        <v>800.13093011101898</v>
      </c>
      <c r="AD40" s="4">
        <v>751.58815632987398</v>
      </c>
      <c r="AE40" s="3">
        <f t="shared" si="19"/>
        <v>6.0668538053402887</v>
      </c>
    </row>
    <row r="41" spans="1:31">
      <c r="A41" s="12">
        <v>70</v>
      </c>
      <c r="B41" s="4">
        <v>586.98446962736296</v>
      </c>
      <c r="C41" s="4">
        <v>548.037254274112</v>
      </c>
      <c r="D41" s="3">
        <f t="shared" si="21"/>
        <v>6.6351355731738408</v>
      </c>
      <c r="E41" s="4">
        <v>832.48256670484398</v>
      </c>
      <c r="F41" s="4">
        <v>814.32116670598305</v>
      </c>
      <c r="G41" s="3">
        <f t="shared" si="14"/>
        <v>2.181595233969631</v>
      </c>
      <c r="H41" s="4">
        <v>711.46142559082</v>
      </c>
      <c r="I41" s="4">
        <v>694.34489222992704</v>
      </c>
      <c r="J41" s="3">
        <f t="shared" si="10"/>
        <v>2.4058273217945514</v>
      </c>
      <c r="K41" s="4">
        <v>455.98004113451498</v>
      </c>
      <c r="L41" s="4">
        <v>698.18105116064703</v>
      </c>
      <c r="M41" s="3">
        <f t="shared" si="11"/>
        <v>-53.116581467802071</v>
      </c>
      <c r="N41" s="4">
        <v>736.95410135600503</v>
      </c>
      <c r="O41" s="4">
        <v>732.99525521206601</v>
      </c>
      <c r="P41" s="3">
        <f t="shared" si="12"/>
        <v>0.5371903265962813</v>
      </c>
      <c r="Q41" s="4">
        <v>849.57736908427501</v>
      </c>
      <c r="R41" s="4">
        <v>865.42459558301596</v>
      </c>
      <c r="S41" s="3">
        <f t="shared" si="15"/>
        <v>-1.8653070427031306</v>
      </c>
      <c r="T41" s="4">
        <v>820.29974722613599</v>
      </c>
      <c r="U41" s="4">
        <v>799.79958737015602</v>
      </c>
      <c r="V41" s="3">
        <f t="shared" si="16"/>
        <v>2.4991059579503436</v>
      </c>
      <c r="W41" s="4">
        <v>757.14907119423799</v>
      </c>
      <c r="X41" s="4">
        <v>710.66607027064504</v>
      </c>
      <c r="Y41" s="3">
        <f t="shared" si="17"/>
        <v>6.1392138869398769</v>
      </c>
      <c r="Z41" s="4">
        <v>843.28662704885801</v>
      </c>
      <c r="AA41" s="4">
        <v>843.16394963482196</v>
      </c>
      <c r="AB41" s="3">
        <f t="shared" si="18"/>
        <v>1.4547534622405434E-2</v>
      </c>
      <c r="AC41" s="4">
        <v>1028.90701369917</v>
      </c>
      <c r="AD41" s="4">
        <v>930.07911074329104</v>
      </c>
      <c r="AE41" s="3">
        <f t="shared" si="19"/>
        <v>9.6051345398617389</v>
      </c>
    </row>
    <row r="42" spans="1:31">
      <c r="A42" s="12">
        <v>72</v>
      </c>
      <c r="B42" s="4">
        <v>509.49921955683902</v>
      </c>
      <c r="C42" s="4">
        <v>470.73524258011702</v>
      </c>
      <c r="D42" s="3">
        <f t="shared" si="21"/>
        <v>7.6082505112449041</v>
      </c>
      <c r="E42" s="4">
        <v>825.02131236957905</v>
      </c>
      <c r="F42" s="4">
        <v>843.34625850207203</v>
      </c>
      <c r="G42" s="3">
        <f t="shared" si="14"/>
        <v>-2.2211482125063071</v>
      </c>
      <c r="H42" s="4">
        <v>667.07709547728996</v>
      </c>
      <c r="I42" s="4">
        <v>702.76375869106801</v>
      </c>
      <c r="J42" s="3">
        <f t="shared" si="10"/>
        <v>-5.3497059718778734</v>
      </c>
      <c r="K42" s="4">
        <v>397.63332938919302</v>
      </c>
      <c r="L42" s="4">
        <v>775.08053690030295</v>
      </c>
      <c r="M42" s="3">
        <f t="shared" si="11"/>
        <v>-94.923433126420491</v>
      </c>
      <c r="N42" s="4">
        <v>711.95871618579895</v>
      </c>
      <c r="O42" s="4">
        <v>654.09460567060103</v>
      </c>
      <c r="P42" s="3">
        <f t="shared" si="12"/>
        <v>8.1274530671097516</v>
      </c>
      <c r="Q42" s="4">
        <v>865.13588149148404</v>
      </c>
      <c r="R42" s="4">
        <v>843.55536261582404</v>
      </c>
      <c r="S42" s="3">
        <f t="shared" si="15"/>
        <v>2.494465821768419</v>
      </c>
      <c r="T42" s="4">
        <v>797.24665010743297</v>
      </c>
      <c r="U42" s="4">
        <v>795.13118440631195</v>
      </c>
      <c r="V42" s="3">
        <f t="shared" si="16"/>
        <v>0.26534645217210445</v>
      </c>
      <c r="W42" s="4">
        <v>715.08416105346203</v>
      </c>
      <c r="X42" s="4">
        <v>718.56707364854196</v>
      </c>
      <c r="Y42" s="3">
        <f t="shared" si="17"/>
        <v>-0.4870633115336957</v>
      </c>
      <c r="Z42" s="4">
        <v>869.46057837800595</v>
      </c>
      <c r="AA42" s="4">
        <v>852.85670780550095</v>
      </c>
      <c r="AB42" s="3">
        <f t="shared" si="18"/>
        <v>1.9096749163118834</v>
      </c>
      <c r="AC42" s="4">
        <v>998.96189077525105</v>
      </c>
      <c r="AD42" s="4">
        <v>912.68359074223395</v>
      </c>
      <c r="AE42" s="3">
        <f t="shared" si="19"/>
        <v>8.6367959408401713</v>
      </c>
    </row>
    <row r="43" spans="1:31">
      <c r="A43" s="12">
        <v>74</v>
      </c>
      <c r="B43" s="5">
        <v>665.05424303132202</v>
      </c>
      <c r="C43" s="5">
        <v>608.28922757574003</v>
      </c>
      <c r="D43" s="3">
        <f t="shared" si="21"/>
        <v>8.5353963305078153</v>
      </c>
      <c r="E43" s="5">
        <v>796.36902326616701</v>
      </c>
      <c r="F43" s="5">
        <v>727.67529840131203</v>
      </c>
      <c r="G43" s="3">
        <f t="shared" si="14"/>
        <v>8.62586600658069</v>
      </c>
      <c r="H43" s="5">
        <v>769.26164000532401</v>
      </c>
      <c r="I43" s="5">
        <v>768.57653549965903</v>
      </c>
      <c r="J43" s="3">
        <f t="shared" si="10"/>
        <v>8.9060011579446416E-2</v>
      </c>
      <c r="K43" s="5">
        <v>441.86300714604198</v>
      </c>
      <c r="L43" s="5">
        <v>651.86057039924299</v>
      </c>
      <c r="M43" s="3">
        <f t="shared" si="11"/>
        <v>-47.525490900349084</v>
      </c>
      <c r="N43" s="5">
        <v>726.34569144313195</v>
      </c>
      <c r="O43" s="5">
        <v>711.88887172483999</v>
      </c>
      <c r="P43" s="3">
        <f t="shared" si="12"/>
        <v>1.9903497588825223</v>
      </c>
      <c r="Q43" s="5">
        <v>1127.39778741183</v>
      </c>
      <c r="R43" s="5">
        <v>1269.70187199322</v>
      </c>
      <c r="S43" s="3">
        <f t="shared" si="15"/>
        <v>-12.622349109632184</v>
      </c>
      <c r="T43" s="5">
        <v>909.64839935513203</v>
      </c>
      <c r="U43" s="5">
        <v>888.20931798341303</v>
      </c>
      <c r="V43" s="3">
        <f t="shared" si="16"/>
        <v>2.356853635637417</v>
      </c>
      <c r="W43" s="5">
        <v>722.57421141395105</v>
      </c>
      <c r="X43" s="5">
        <v>732.62436394226302</v>
      </c>
      <c r="Y43" s="3">
        <f t="shared" si="17"/>
        <v>-1.390881707312192</v>
      </c>
      <c r="Z43" s="5">
        <v>921.93437370642596</v>
      </c>
      <c r="AA43" s="5">
        <v>877.85377019755504</v>
      </c>
      <c r="AB43" s="3">
        <f t="shared" si="18"/>
        <v>4.7813168448915677</v>
      </c>
      <c r="AC43" s="5">
        <v>831.84537540077201</v>
      </c>
      <c r="AD43" s="5">
        <v>743.66790273107097</v>
      </c>
      <c r="AE43" s="3">
        <f t="shared" si="19"/>
        <v>10.600223945131427</v>
      </c>
    </row>
    <row r="44" spans="1:31">
      <c r="A44" s="12">
        <v>76</v>
      </c>
      <c r="B44" s="5">
        <v>607.77855292289098</v>
      </c>
      <c r="C44" s="5">
        <v>646.85516709438298</v>
      </c>
      <c r="D44" s="3">
        <f t="shared" si="21"/>
        <v>-6.4294164352406256</v>
      </c>
      <c r="E44" s="5">
        <v>721.31413494096705</v>
      </c>
      <c r="F44" s="5">
        <v>777.77349218513598</v>
      </c>
      <c r="G44" s="3">
        <f t="shared" si="14"/>
        <v>-7.8272911217509424</v>
      </c>
      <c r="H44" s="5">
        <v>751.12876879111195</v>
      </c>
      <c r="I44" s="5">
        <v>814.90383850302396</v>
      </c>
      <c r="J44" s="3">
        <f t="shared" si="10"/>
        <v>-8.4905641165300363</v>
      </c>
      <c r="K44" s="5">
        <v>386.51261276155799</v>
      </c>
      <c r="L44" s="5">
        <v>561.33947094886298</v>
      </c>
      <c r="M44" s="3">
        <f t="shared" si="11"/>
        <v>-45.231863699919352</v>
      </c>
      <c r="N44" s="27"/>
      <c r="O44" s="20"/>
      <c r="P44" s="18"/>
      <c r="Q44" s="5">
        <v>1015.13499325562</v>
      </c>
      <c r="R44" s="5">
        <v>1160.2685058684999</v>
      </c>
      <c r="S44" s="3">
        <f t="shared" si="15"/>
        <v>-14.296966765713105</v>
      </c>
      <c r="T44" s="5">
        <v>840.22061918776501</v>
      </c>
      <c r="U44" s="5">
        <v>841.34706631233905</v>
      </c>
      <c r="V44" s="3">
        <f t="shared" si="16"/>
        <v>-0.1340656369112877</v>
      </c>
      <c r="W44" s="5">
        <v>695.37995562289404</v>
      </c>
      <c r="X44" s="5">
        <v>750.92336115097396</v>
      </c>
      <c r="Y44" s="3">
        <f t="shared" si="17"/>
        <v>-7.9874901597251702</v>
      </c>
      <c r="Z44" s="5">
        <v>866.79111497552799</v>
      </c>
      <c r="AA44" s="5">
        <v>892.46774426099296</v>
      </c>
      <c r="AB44" s="3">
        <f t="shared" si="18"/>
        <v>-2.9622626307365754</v>
      </c>
      <c r="AC44" s="5">
        <v>793.76687078855798</v>
      </c>
      <c r="AD44" s="5">
        <v>769.067546787791</v>
      </c>
      <c r="AE44" s="3">
        <f t="shared" si="19"/>
        <v>3.1116597214783903</v>
      </c>
    </row>
    <row r="45" spans="1:31">
      <c r="A45" s="12">
        <v>78</v>
      </c>
      <c r="B45" s="5">
        <v>689.91059486490599</v>
      </c>
      <c r="C45" s="5">
        <v>746.04621018862599</v>
      </c>
      <c r="D45" s="3">
        <f t="shared" si="21"/>
        <v>-8.136650711200069</v>
      </c>
      <c r="E45" s="5">
        <v>742.06030860148303</v>
      </c>
      <c r="F45" s="5">
        <v>790.78814781680796</v>
      </c>
      <c r="G45" s="3">
        <f t="shared" si="14"/>
        <v>-6.5665605140853582</v>
      </c>
      <c r="H45" s="5">
        <v>791.02154871978905</v>
      </c>
      <c r="I45" s="5">
        <v>834.84853694610899</v>
      </c>
      <c r="J45" s="3">
        <f t="shared" si="10"/>
        <v>-5.5405555382468075</v>
      </c>
      <c r="K45" s="5"/>
      <c r="L45" s="5"/>
      <c r="M45" s="18"/>
      <c r="N45" s="5">
        <v>749.54187588878597</v>
      </c>
      <c r="O45" s="5">
        <v>829.56044418278805</v>
      </c>
      <c r="P45" s="3">
        <f t="shared" si="12"/>
        <v>-10.675663477656707</v>
      </c>
      <c r="Q45" s="5">
        <v>936.18451504638699</v>
      </c>
      <c r="R45" s="5">
        <v>888.21868612546302</v>
      </c>
      <c r="S45" s="3">
        <f t="shared" si="15"/>
        <v>5.1235443601144492</v>
      </c>
      <c r="T45" s="5">
        <v>851.54151177333404</v>
      </c>
      <c r="U45" s="5">
        <v>868.63801708082099</v>
      </c>
      <c r="V45" s="3">
        <f t="shared" si="16"/>
        <v>-2.0077124921230793</v>
      </c>
      <c r="W45" s="5">
        <v>791.78196010432396</v>
      </c>
      <c r="X45" s="5">
        <v>820.88167687555904</v>
      </c>
      <c r="Y45" s="3">
        <f t="shared" si="17"/>
        <v>-3.6752184613300543</v>
      </c>
      <c r="Z45" s="5">
        <v>865.86528959616203</v>
      </c>
      <c r="AA45" s="5">
        <v>895.19143183595304</v>
      </c>
      <c r="AB45" s="3">
        <f t="shared" si="18"/>
        <v>-3.3869174099205051</v>
      </c>
      <c r="AC45" s="5">
        <v>706.77332236372001</v>
      </c>
      <c r="AD45" s="5">
        <v>820.61979982112996</v>
      </c>
      <c r="AE45" s="3">
        <f t="shared" si="19"/>
        <v>-16.107919449571728</v>
      </c>
    </row>
    <row r="46" spans="1:31">
      <c r="A46" s="12">
        <v>81</v>
      </c>
      <c r="B46" s="5">
        <v>632.86254823283605</v>
      </c>
      <c r="C46" s="5">
        <v>658.24315017027902</v>
      </c>
      <c r="D46" s="3">
        <f t="shared" si="21"/>
        <v>-4.0104446073344215</v>
      </c>
      <c r="E46" s="5">
        <v>769.92917606309697</v>
      </c>
      <c r="F46" s="5">
        <v>763.441292662823</v>
      </c>
      <c r="G46" s="3">
        <f t="shared" si="14"/>
        <v>0.84265976689553057</v>
      </c>
      <c r="H46" s="5">
        <v>666.096768457248</v>
      </c>
      <c r="I46" s="5">
        <v>707.24091048726098</v>
      </c>
      <c r="J46" s="3">
        <f t="shared" si="10"/>
        <v>-6.1769016122548148</v>
      </c>
      <c r="K46" s="5">
        <v>408.33321465291101</v>
      </c>
      <c r="L46" s="5">
        <v>532.79671429528901</v>
      </c>
      <c r="M46" s="3">
        <f t="shared" si="11"/>
        <v>-30.480865914415933</v>
      </c>
      <c r="N46" s="5">
        <v>693.00764128982803</v>
      </c>
      <c r="O46" s="5">
        <v>692.40675146497199</v>
      </c>
      <c r="P46" s="3">
        <f t="shared" si="12"/>
        <v>8.6707532363952275E-2</v>
      </c>
      <c r="Q46" s="5">
        <v>774.48999858749801</v>
      </c>
      <c r="R46" s="5">
        <v>761.88335360258804</v>
      </c>
      <c r="S46" s="3">
        <f t="shared" si="15"/>
        <v>1.6277350266500217</v>
      </c>
      <c r="T46" s="5">
        <v>778.26381093952898</v>
      </c>
      <c r="U46" s="5">
        <v>722.03493729345098</v>
      </c>
      <c r="V46" s="3">
        <f t="shared" si="16"/>
        <v>7.2249117658699635</v>
      </c>
      <c r="W46" s="5">
        <v>766.00106536199405</v>
      </c>
      <c r="X46" s="5">
        <v>776.08155665329696</v>
      </c>
      <c r="Y46" s="3">
        <f t="shared" si="17"/>
        <v>-1.3159891999026272</v>
      </c>
      <c r="Z46" s="5">
        <v>853.77606011437103</v>
      </c>
      <c r="AA46" s="5">
        <v>830.89991662541104</v>
      </c>
      <c r="AB46" s="3">
        <f t="shared" si="18"/>
        <v>2.6794079334920133</v>
      </c>
      <c r="AC46" s="5">
        <v>967.54002702874698</v>
      </c>
      <c r="AD46" s="5">
        <v>734.43941026040295</v>
      </c>
      <c r="AE46" s="3">
        <f t="shared" si="19"/>
        <v>24.092090276014833</v>
      </c>
    </row>
    <row r="47" spans="1:31">
      <c r="A47" s="12">
        <v>83</v>
      </c>
      <c r="B47" s="5">
        <v>561.80483625105501</v>
      </c>
      <c r="C47" s="5">
        <v>663.098415537101</v>
      </c>
      <c r="D47" s="3">
        <f t="shared" si="21"/>
        <v>-18.030029780801087</v>
      </c>
      <c r="E47" s="5">
        <v>692.44851914897504</v>
      </c>
      <c r="F47" s="5">
        <v>777.99696603600898</v>
      </c>
      <c r="G47" s="3">
        <f t="shared" si="14"/>
        <v>-12.354484777030601</v>
      </c>
      <c r="H47" s="5">
        <v>600.22299543824704</v>
      </c>
      <c r="I47" s="5">
        <v>705.05227275989898</v>
      </c>
      <c r="J47" s="3">
        <f t="shared" si="10"/>
        <v>-17.465055174221018</v>
      </c>
      <c r="K47" s="5">
        <v>473.22153536321201</v>
      </c>
      <c r="L47" s="5">
        <v>710.49674535234999</v>
      </c>
      <c r="M47" s="3">
        <f t="shared" si="11"/>
        <v>-50.140408298836611</v>
      </c>
      <c r="N47" s="5">
        <v>637.56891888039399</v>
      </c>
      <c r="O47" s="5">
        <v>726.86669517220196</v>
      </c>
      <c r="P47" s="3">
        <f t="shared" si="12"/>
        <v>-14.005980161112582</v>
      </c>
      <c r="Q47" s="5">
        <v>731.56442405926202</v>
      </c>
      <c r="R47" s="5">
        <v>786.52382897726295</v>
      </c>
      <c r="S47" s="3">
        <f t="shared" si="15"/>
        <v>-7.5125857833607315</v>
      </c>
      <c r="T47" s="5">
        <v>658.81878922218402</v>
      </c>
      <c r="U47" s="5">
        <v>749.84097149506601</v>
      </c>
      <c r="V47" s="3">
        <f t="shared" si="16"/>
        <v>-13.815966357053172</v>
      </c>
      <c r="W47" s="5">
        <v>703.06554342581705</v>
      </c>
      <c r="X47" s="5">
        <v>754.09299058081297</v>
      </c>
      <c r="Y47" s="3">
        <f t="shared" si="17"/>
        <v>-7.2578506559082987</v>
      </c>
      <c r="Z47" s="5">
        <v>743.13885818786605</v>
      </c>
      <c r="AA47" s="5">
        <v>897.78533369528304</v>
      </c>
      <c r="AB47" s="3">
        <f t="shared" si="18"/>
        <v>-20.809902995049985</v>
      </c>
      <c r="AC47" s="5">
        <v>786.98157066394697</v>
      </c>
      <c r="AD47" s="5">
        <v>767.71284591584401</v>
      </c>
      <c r="AE47" s="3">
        <f t="shared" si="19"/>
        <v>2.4484340506025637</v>
      </c>
    </row>
    <row r="48" spans="1:31">
      <c r="A48" s="12">
        <v>85</v>
      </c>
      <c r="B48" s="5">
        <v>588.83230838169004</v>
      </c>
      <c r="C48" s="5">
        <v>636.45199207319695</v>
      </c>
      <c r="D48" s="3">
        <f t="shared" si="21"/>
        <v>-8.0871383946954047</v>
      </c>
      <c r="E48" s="5">
        <v>704.31762987126501</v>
      </c>
      <c r="F48" s="5">
        <v>788.74641142014798</v>
      </c>
      <c r="G48" s="3">
        <f t="shared" si="14"/>
        <v>-11.987316228945573</v>
      </c>
      <c r="H48" s="5">
        <v>640.87621184538602</v>
      </c>
      <c r="I48" s="5">
        <v>716.178129773455</v>
      </c>
      <c r="J48" s="3">
        <f t="shared" si="10"/>
        <v>-11.749838195934766</v>
      </c>
      <c r="K48" s="5">
        <v>476.673699131391</v>
      </c>
      <c r="L48" s="5">
        <v>655.18217575216295</v>
      </c>
      <c r="M48" s="3">
        <f t="shared" si="11"/>
        <v>-37.44877826195475</v>
      </c>
      <c r="N48" s="5">
        <v>659.94956858101</v>
      </c>
      <c r="O48" s="5">
        <v>694.11353963204999</v>
      </c>
      <c r="P48" s="3">
        <f t="shared" si="12"/>
        <v>-5.1767548124165952</v>
      </c>
      <c r="Q48" s="5">
        <v>727.429590725097</v>
      </c>
      <c r="R48" s="5">
        <v>797.82450749246095</v>
      </c>
      <c r="S48" s="3">
        <f t="shared" si="15"/>
        <v>-9.677213803908467</v>
      </c>
      <c r="T48" s="5">
        <v>701.64641534877603</v>
      </c>
      <c r="U48" s="5">
        <v>779.7497187015</v>
      </c>
      <c r="V48" s="3">
        <f t="shared" si="16"/>
        <v>-11.131433389266329</v>
      </c>
      <c r="W48" s="5">
        <v>654.97500234825998</v>
      </c>
      <c r="X48" s="5">
        <v>802.40588550895302</v>
      </c>
      <c r="Y48" s="3">
        <f t="shared" si="17"/>
        <v>-22.509390836614227</v>
      </c>
      <c r="Z48" s="5">
        <v>786.38114468755396</v>
      </c>
      <c r="AA48" s="5">
        <v>840.92055695931504</v>
      </c>
      <c r="AB48" s="3">
        <f t="shared" si="18"/>
        <v>-6.9354933851358753</v>
      </c>
      <c r="AC48" s="5">
        <v>759.45190762397601</v>
      </c>
      <c r="AD48" s="5">
        <v>935.560595176064</v>
      </c>
      <c r="AE48" s="3">
        <f t="shared" si="19"/>
        <v>-23.188918980144805</v>
      </c>
    </row>
    <row r="49" spans="1:31">
      <c r="A49" s="12">
        <v>86</v>
      </c>
      <c r="B49" s="5">
        <v>548.899505916424</v>
      </c>
      <c r="C49" s="5">
        <v>638.10005276602806</v>
      </c>
      <c r="D49" s="3">
        <f t="shared" si="21"/>
        <v>-16.250797438900559</v>
      </c>
      <c r="E49" s="5">
        <v>656.21686452913696</v>
      </c>
      <c r="F49" s="5">
        <v>772.86547522903504</v>
      </c>
      <c r="G49" s="3">
        <f t="shared" si="14"/>
        <v>-17.7759239369135</v>
      </c>
      <c r="H49" s="5">
        <v>571.94221877603604</v>
      </c>
      <c r="I49" s="5">
        <v>748.42243612967695</v>
      </c>
      <c r="J49" s="3">
        <f t="shared" si="10"/>
        <v>-30.856301836103466</v>
      </c>
      <c r="K49" s="5">
        <v>515.65095296223706</v>
      </c>
      <c r="L49" s="5">
        <v>737.08118596674694</v>
      </c>
      <c r="M49" s="3">
        <f t="shared" si="11"/>
        <v>-42.941883794157562</v>
      </c>
      <c r="N49" s="5">
        <v>639.51826373951906</v>
      </c>
      <c r="O49" s="5">
        <v>717.84787445834797</v>
      </c>
      <c r="P49" s="3">
        <f t="shared" si="12"/>
        <v>-12.248221068903389</v>
      </c>
      <c r="Q49" s="5">
        <v>709.93328063806996</v>
      </c>
      <c r="R49" s="5">
        <v>775.05034726164899</v>
      </c>
      <c r="S49" s="3">
        <f t="shared" si="15"/>
        <v>-9.1722797619874186</v>
      </c>
      <c r="T49" s="5">
        <v>695.472200597594</v>
      </c>
      <c r="U49" s="5">
        <v>779.01987435742103</v>
      </c>
      <c r="V49" s="3">
        <f t="shared" si="16"/>
        <v>-12.013086028174461</v>
      </c>
      <c r="W49" s="5">
        <v>725.25480588327196</v>
      </c>
      <c r="X49" s="5">
        <v>756.06866238365501</v>
      </c>
      <c r="Y49" s="3">
        <f t="shared" si="17"/>
        <v>-4.2486938728872721</v>
      </c>
      <c r="Z49" s="5">
        <v>788.54102724933398</v>
      </c>
      <c r="AA49" s="5">
        <v>849.23999652954501</v>
      </c>
      <c r="AB49" s="3">
        <f t="shared" si="18"/>
        <v>-7.6976298230096054</v>
      </c>
      <c r="AC49" s="5">
        <v>866.525309374318</v>
      </c>
      <c r="AD49" s="5">
        <v>828.39107039826797</v>
      </c>
      <c r="AE49" s="3">
        <f t="shared" si="19"/>
        <v>4.4008222914556505</v>
      </c>
    </row>
    <row r="50" spans="1:31">
      <c r="A50" s="12">
        <v>87</v>
      </c>
      <c r="B50" s="5">
        <v>620.04895219774596</v>
      </c>
      <c r="C50" s="5">
        <v>607.37124535613395</v>
      </c>
      <c r="D50" s="3">
        <f t="shared" si="21"/>
        <v>2.0446299919830899</v>
      </c>
      <c r="E50" s="5">
        <v>714.70940787505299</v>
      </c>
      <c r="F50" s="5">
        <v>749.85329527065403</v>
      </c>
      <c r="G50" s="3">
        <f t="shared" si="14"/>
        <v>-4.9172274785201893</v>
      </c>
      <c r="H50" s="5">
        <v>716.10596006329195</v>
      </c>
      <c r="I50" s="5">
        <v>742.81137362194397</v>
      </c>
      <c r="J50" s="3">
        <f t="shared" si="10"/>
        <v>-3.7292544746159786</v>
      </c>
      <c r="K50" s="5">
        <v>528.59404513904497</v>
      </c>
      <c r="L50" s="5">
        <v>798.82574320495598</v>
      </c>
      <c r="M50" s="3">
        <f t="shared" si="11"/>
        <v>-51.122728405846388</v>
      </c>
      <c r="N50" s="5">
        <v>696.10471058353005</v>
      </c>
      <c r="O50" s="5">
        <v>725.261126758724</v>
      </c>
      <c r="P50" s="3">
        <f t="shared" si="12"/>
        <v>-4.1885101094564838</v>
      </c>
      <c r="Q50" s="5">
        <v>760.57404457673101</v>
      </c>
      <c r="R50" s="5">
        <v>815.03948740799899</v>
      </c>
      <c r="S50" s="3">
        <f t="shared" si="15"/>
        <v>-7.1610967031590826</v>
      </c>
      <c r="T50" s="5">
        <v>764.49663948318096</v>
      </c>
      <c r="U50" s="5">
        <v>803.04347327774894</v>
      </c>
      <c r="V50" s="3">
        <f t="shared" si="16"/>
        <v>-5.0421194553093942</v>
      </c>
      <c r="W50" s="5">
        <v>750.75647225128603</v>
      </c>
      <c r="X50" s="5">
        <v>784.71636532212494</v>
      </c>
      <c r="Y50" s="3">
        <f t="shared" si="17"/>
        <v>-4.5234232838517823</v>
      </c>
      <c r="Z50" s="5">
        <v>788.22762274010699</v>
      </c>
      <c r="AA50" s="5">
        <v>819.40885453077397</v>
      </c>
      <c r="AB50" s="3">
        <f t="shared" si="18"/>
        <v>-3.9558664135966204</v>
      </c>
      <c r="AC50" s="5">
        <v>697.24253217112698</v>
      </c>
      <c r="AD50" s="5">
        <v>784.63596392378702</v>
      </c>
      <c r="AE50" s="3">
        <f t="shared" si="19"/>
        <v>-12.534150990549545</v>
      </c>
    </row>
    <row r="51" spans="1:31" s="7" customFormat="1">
      <c r="B51" s="21"/>
      <c r="C51" s="21"/>
      <c r="D51" s="21"/>
      <c r="E51" s="21"/>
      <c r="F51" s="21"/>
      <c r="G51" s="2"/>
      <c r="H51" s="21"/>
      <c r="I51" s="21"/>
      <c r="J51" s="2"/>
      <c r="K51" s="21"/>
      <c r="L51" s="21"/>
      <c r="M51" s="2"/>
      <c r="N51" s="21"/>
      <c r="O51" s="21"/>
      <c r="P51" s="2"/>
      <c r="Q51" s="21"/>
      <c r="R51" s="21"/>
      <c r="S51" s="2"/>
      <c r="T51" s="21"/>
      <c r="U51" s="21"/>
      <c r="V51" s="2"/>
      <c r="W51" s="21"/>
      <c r="X51" s="21"/>
      <c r="Y51" s="2"/>
      <c r="Z51" s="21"/>
      <c r="AA51" s="21"/>
      <c r="AB51" s="2"/>
      <c r="AC51" s="21"/>
      <c r="AD51" s="21"/>
      <c r="AE51" s="2"/>
    </row>
    <row r="52" spans="1:31">
      <c r="A52" s="12">
        <v>88</v>
      </c>
      <c r="B52" s="5">
        <v>735.557701347641</v>
      </c>
      <c r="C52" s="5">
        <v>780.126090401601</v>
      </c>
      <c r="D52" s="8">
        <f t="shared" ref="D52:D62" si="22">(B52-C52)/B52*100</f>
        <v>-6.059128872188368</v>
      </c>
      <c r="E52" s="5">
        <v>731.43461753225802</v>
      </c>
      <c r="F52" s="5">
        <v>778.11703587472198</v>
      </c>
      <c r="G52" s="3">
        <f t="shared" si="14"/>
        <v>-6.3823091255870397</v>
      </c>
      <c r="H52" s="5">
        <v>795.31167242253696</v>
      </c>
      <c r="I52" s="5">
        <v>838.65349407035399</v>
      </c>
      <c r="J52" s="3">
        <f t="shared" si="10"/>
        <v>-5.4496649742102843</v>
      </c>
      <c r="K52" s="5">
        <v>1080.7257639433799</v>
      </c>
      <c r="L52" s="5">
        <v>1175.7547902383401</v>
      </c>
      <c r="M52" s="3">
        <f t="shared" si="11"/>
        <v>-8.7930749377359021</v>
      </c>
      <c r="N52" s="5">
        <v>710.89726274895099</v>
      </c>
      <c r="O52" s="5">
        <v>772.62088568381898</v>
      </c>
      <c r="P52" s="3">
        <f t="shared" si="12"/>
        <v>-8.6824955122474989</v>
      </c>
      <c r="Q52" s="5">
        <v>856.54187764518895</v>
      </c>
      <c r="R52" s="5">
        <v>896.95188459271697</v>
      </c>
      <c r="S52" s="3">
        <f t="shared" si="15"/>
        <v>-4.7178086678754694</v>
      </c>
      <c r="T52" s="5">
        <v>836.64643044554396</v>
      </c>
      <c r="U52" s="5">
        <v>840.07754560347996</v>
      </c>
      <c r="V52" s="3">
        <f t="shared" si="16"/>
        <v>-0.41010336422624971</v>
      </c>
      <c r="W52" s="5">
        <v>807.10713961118597</v>
      </c>
      <c r="X52" s="5">
        <v>807.98228980796705</v>
      </c>
      <c r="Y52" s="3">
        <f t="shared" si="17"/>
        <v>-0.1084304863419584</v>
      </c>
      <c r="Z52" s="5">
        <v>803.06987388475602</v>
      </c>
      <c r="AA52" s="5">
        <v>887.72341928102003</v>
      </c>
      <c r="AB52" s="3">
        <f t="shared" si="18"/>
        <v>-10.541242816987076</v>
      </c>
      <c r="AC52" s="5">
        <v>784.95497447544506</v>
      </c>
      <c r="AD52" s="5">
        <v>954.78487940788705</v>
      </c>
      <c r="AE52" s="3">
        <f t="shared" si="19"/>
        <v>-21.635623756118331</v>
      </c>
    </row>
    <row r="53" spans="1:31">
      <c r="A53" s="12">
        <v>90</v>
      </c>
      <c r="B53" s="5">
        <v>717.98555466900496</v>
      </c>
      <c r="C53" s="5">
        <v>709.85373083171601</v>
      </c>
      <c r="D53" s="8">
        <f t="shared" si="22"/>
        <v>1.1325887804299575</v>
      </c>
      <c r="E53" s="5">
        <v>766.1952413066</v>
      </c>
      <c r="F53" s="5">
        <v>794.91224258734303</v>
      </c>
      <c r="G53" s="3">
        <f t="shared" si="14"/>
        <v>-3.7480004746272839</v>
      </c>
      <c r="H53" s="5">
        <v>796.90412205298503</v>
      </c>
      <c r="I53" s="5">
        <v>799.12443557199197</v>
      </c>
      <c r="J53" s="3">
        <f t="shared" si="10"/>
        <v>-0.27861739669346453</v>
      </c>
      <c r="K53" s="5">
        <v>1135.7787290736101</v>
      </c>
      <c r="L53" s="5">
        <v>1154.16999350894</v>
      </c>
      <c r="M53" s="3">
        <f t="shared" si="11"/>
        <v>-1.6192647356876162</v>
      </c>
      <c r="N53" s="5">
        <v>737.97881200841903</v>
      </c>
      <c r="O53" s="5">
        <v>709.42937976418398</v>
      </c>
      <c r="P53" s="3">
        <f t="shared" si="12"/>
        <v>3.8685978214655505</v>
      </c>
      <c r="Q53" s="5">
        <v>914.19748263803103</v>
      </c>
      <c r="R53" s="5">
        <v>871.88767822067496</v>
      </c>
      <c r="S53" s="3">
        <f t="shared" si="15"/>
        <v>4.6280814835833777</v>
      </c>
      <c r="T53" s="5">
        <v>855.05965512663204</v>
      </c>
      <c r="U53" s="5">
        <v>867.38536730608098</v>
      </c>
      <c r="V53" s="3">
        <f t="shared" si="16"/>
        <v>-1.4415031870055355</v>
      </c>
      <c r="W53" s="5">
        <v>832.38186680098397</v>
      </c>
      <c r="X53" s="5">
        <v>879.22830995742299</v>
      </c>
      <c r="Y53" s="3">
        <f t="shared" si="17"/>
        <v>-5.6279990020060877</v>
      </c>
      <c r="Z53" s="5">
        <v>859.22290884284098</v>
      </c>
      <c r="AA53" s="5">
        <v>889.24571973180605</v>
      </c>
      <c r="AB53" s="3">
        <f t="shared" si="18"/>
        <v>-3.4941818450113611</v>
      </c>
      <c r="AC53" s="5">
        <v>996.60361946835701</v>
      </c>
      <c r="AD53" s="5">
        <v>1011.04836221777</v>
      </c>
      <c r="AE53" s="3">
        <f t="shared" si="19"/>
        <v>-1.449396978622111</v>
      </c>
    </row>
    <row r="54" spans="1:31">
      <c r="A54" s="12">
        <v>92</v>
      </c>
      <c r="B54" s="5">
        <v>747.64952867509703</v>
      </c>
      <c r="C54" s="5">
        <v>727.48478791811999</v>
      </c>
      <c r="D54" s="8">
        <f t="shared" si="22"/>
        <v>2.6970846611393968</v>
      </c>
      <c r="E54" s="5">
        <v>779.59744794467895</v>
      </c>
      <c r="F54" s="5">
        <v>804.76306158587397</v>
      </c>
      <c r="G54" s="3">
        <f t="shared" si="14"/>
        <v>-3.2280266831993019</v>
      </c>
      <c r="H54" s="5">
        <v>797.01179232456502</v>
      </c>
      <c r="I54" s="5">
        <v>801.77443123463399</v>
      </c>
      <c r="J54" s="3">
        <f t="shared" si="10"/>
        <v>-0.59756191262594216</v>
      </c>
      <c r="K54" s="5">
        <v>1185.0071352902</v>
      </c>
      <c r="L54" s="5">
        <v>1186.0804932211099</v>
      </c>
      <c r="M54" s="3">
        <f t="shared" si="11"/>
        <v>-9.0578182944613297E-2</v>
      </c>
      <c r="N54" s="5">
        <v>773.75523674243402</v>
      </c>
      <c r="O54" s="5">
        <v>803.78599441472898</v>
      </c>
      <c r="P54" s="3">
        <f t="shared" si="12"/>
        <v>-3.8811702003758488</v>
      </c>
      <c r="Q54" s="5">
        <v>883.11974440817698</v>
      </c>
      <c r="R54" s="5">
        <v>842.32591308593703</v>
      </c>
      <c r="S54" s="3">
        <f t="shared" si="15"/>
        <v>4.6192865215099399</v>
      </c>
      <c r="T54" s="5">
        <v>842.62331951414797</v>
      </c>
      <c r="U54" s="5">
        <v>848.10343697621397</v>
      </c>
      <c r="V54" s="3">
        <f t="shared" si="16"/>
        <v>-0.65036385003275377</v>
      </c>
      <c r="W54" s="5">
        <v>821.400337278395</v>
      </c>
      <c r="X54" s="5">
        <v>871.47990734431505</v>
      </c>
      <c r="Y54" s="3">
        <f t="shared" si="17"/>
        <v>-6.0968528734541678</v>
      </c>
      <c r="Z54" s="5">
        <v>892.37053306709697</v>
      </c>
      <c r="AA54" s="5">
        <v>899.549950561542</v>
      </c>
      <c r="AB54" s="3">
        <f t="shared" si="18"/>
        <v>-0.80453323237480945</v>
      </c>
      <c r="AC54" s="5">
        <v>890.62840524035801</v>
      </c>
      <c r="AD54" s="5">
        <v>963.66206250416894</v>
      </c>
      <c r="AE54" s="3">
        <f t="shared" si="19"/>
        <v>-8.2002389362487271</v>
      </c>
    </row>
    <row r="55" spans="1:31">
      <c r="A55" s="12">
        <v>95</v>
      </c>
      <c r="B55" s="5">
        <v>692.62176061041203</v>
      </c>
      <c r="C55" s="5">
        <v>674.65473395873198</v>
      </c>
      <c r="D55" s="8">
        <f t="shared" si="22"/>
        <v>2.5940603765965404</v>
      </c>
      <c r="E55" s="5">
        <v>776.58310956130504</v>
      </c>
      <c r="F55" s="5">
        <v>770.84656675587996</v>
      </c>
      <c r="G55" s="3">
        <f t="shared" si="14"/>
        <v>0.73869013307096909</v>
      </c>
      <c r="H55" s="5">
        <v>812.15371202827498</v>
      </c>
      <c r="I55" s="5">
        <v>834.883548700912</v>
      </c>
      <c r="J55" s="3">
        <f t="shared" si="10"/>
        <v>-2.7987111720355817</v>
      </c>
      <c r="K55" s="5">
        <v>1183.99845979568</v>
      </c>
      <c r="L55" s="5">
        <v>1156.9405891766501</v>
      </c>
      <c r="M55" s="3">
        <f t="shared" si="11"/>
        <v>2.2852960994306737</v>
      </c>
      <c r="N55" s="5">
        <v>785.37505678214097</v>
      </c>
      <c r="O55" s="5">
        <v>766.95029713188205</v>
      </c>
      <c r="P55" s="3">
        <f t="shared" si="12"/>
        <v>2.3459822782950766</v>
      </c>
      <c r="Q55" s="5">
        <v>892.78843378019496</v>
      </c>
      <c r="R55" s="5">
        <v>887.82216361327301</v>
      </c>
      <c r="S55" s="3">
        <f t="shared" si="15"/>
        <v>0.55626506560955935</v>
      </c>
      <c r="T55" s="5">
        <v>895.933148067415</v>
      </c>
      <c r="U55" s="5">
        <v>882.81642686757004</v>
      </c>
      <c r="V55" s="3">
        <f t="shared" si="16"/>
        <v>1.4640290102156133</v>
      </c>
      <c r="W55" s="5">
        <v>829.85471151181196</v>
      </c>
      <c r="X55" s="5">
        <v>873.53411405804297</v>
      </c>
      <c r="Y55" s="3">
        <f t="shared" si="17"/>
        <v>-5.2634999765991317</v>
      </c>
      <c r="Z55" s="5">
        <v>935.33807806172001</v>
      </c>
      <c r="AA55" s="5">
        <v>1058.5470695214201</v>
      </c>
      <c r="AB55" s="3">
        <f t="shared" si="18"/>
        <v>-13.172669257197708</v>
      </c>
      <c r="AC55" s="5">
        <v>957.38751848019604</v>
      </c>
      <c r="AD55" s="5">
        <v>967.90583548381505</v>
      </c>
      <c r="AE55" s="3">
        <f t="shared" si="19"/>
        <v>-1.0986478098561709</v>
      </c>
    </row>
    <row r="56" spans="1:31">
      <c r="A56" s="12">
        <v>97</v>
      </c>
      <c r="B56" s="5">
        <v>677.49608734062099</v>
      </c>
      <c r="C56" s="5">
        <v>636.12714633466101</v>
      </c>
      <c r="D56" s="8">
        <f t="shared" si="22"/>
        <v>6.10615201754828</v>
      </c>
      <c r="E56" s="5">
        <v>777.75037802272402</v>
      </c>
      <c r="F56" s="5">
        <v>785.188971718164</v>
      </c>
      <c r="G56" s="3">
        <f t="shared" si="14"/>
        <v>-0.95642431114609361</v>
      </c>
      <c r="H56" s="5">
        <v>842.70117373747405</v>
      </c>
      <c r="I56" s="5">
        <v>804.02828911309405</v>
      </c>
      <c r="J56" s="3">
        <f t="shared" si="10"/>
        <v>4.5891575601896255</v>
      </c>
      <c r="K56" s="5">
        <v>1246.3359416522901</v>
      </c>
      <c r="L56" s="5">
        <v>1176.37736228788</v>
      </c>
      <c r="M56" s="3">
        <f t="shared" si="11"/>
        <v>5.6131398466824853</v>
      </c>
      <c r="N56" s="5">
        <v>760.32912114776298</v>
      </c>
      <c r="O56" s="5">
        <v>783.27597554938302</v>
      </c>
      <c r="P56" s="3">
        <f t="shared" si="12"/>
        <v>-3.0180159832600353</v>
      </c>
      <c r="Q56" s="5">
        <v>897.293904302226</v>
      </c>
      <c r="R56" s="5">
        <v>851.43180708437001</v>
      </c>
      <c r="S56" s="3">
        <f t="shared" si="15"/>
        <v>5.1111566676160933</v>
      </c>
      <c r="T56" s="5">
        <v>855.31806353283901</v>
      </c>
      <c r="U56" s="5">
        <v>878.234517162011</v>
      </c>
      <c r="V56" s="3">
        <f t="shared" si="16"/>
        <v>-2.6792902671220324</v>
      </c>
      <c r="W56" s="5">
        <v>831.551941975609</v>
      </c>
      <c r="X56" s="5">
        <v>787.96261559796994</v>
      </c>
      <c r="Y56" s="3">
        <f t="shared" si="17"/>
        <v>5.2419246684794123</v>
      </c>
      <c r="Z56" s="5">
        <v>899.73463180650197</v>
      </c>
      <c r="AA56" s="5">
        <v>901.22023255585702</v>
      </c>
      <c r="AB56" s="3">
        <f t="shared" si="18"/>
        <v>-0.16511543480017482</v>
      </c>
      <c r="AC56" s="5">
        <v>868.72959927734303</v>
      </c>
      <c r="AD56" s="5">
        <v>848.68359471240296</v>
      </c>
      <c r="AE56" s="3">
        <f t="shared" si="19"/>
        <v>2.3075079497251423</v>
      </c>
    </row>
    <row r="57" spans="1:31">
      <c r="A57" s="12">
        <v>99</v>
      </c>
      <c r="B57" s="5">
        <v>597.69352841026603</v>
      </c>
      <c r="C57" s="5">
        <v>598.63984944223398</v>
      </c>
      <c r="D57" s="8">
        <f t="shared" si="22"/>
        <v>-0.15832880681926764</v>
      </c>
      <c r="E57" s="5">
        <v>736.04360248685703</v>
      </c>
      <c r="F57" s="5">
        <v>767.82606404714295</v>
      </c>
      <c r="G57" s="3">
        <f t="shared" si="14"/>
        <v>-4.3180134237840129</v>
      </c>
      <c r="H57" s="5">
        <v>829.75246341278398</v>
      </c>
      <c r="I57" s="5">
        <v>846.44830743308705</v>
      </c>
      <c r="J57" s="3">
        <f t="shared" si="10"/>
        <v>-2.0121475688825101</v>
      </c>
      <c r="K57" s="5">
        <v>1199.4610824209799</v>
      </c>
      <c r="L57" s="5">
        <v>1237.8450510093101</v>
      </c>
      <c r="M57" s="3">
        <f t="shared" si="11"/>
        <v>-3.2001012080238866</v>
      </c>
      <c r="N57" s="5">
        <v>726.40131909308195</v>
      </c>
      <c r="O57" s="5">
        <v>725.62144325337795</v>
      </c>
      <c r="P57" s="3">
        <f t="shared" si="12"/>
        <v>0.10736156711247249</v>
      </c>
      <c r="Q57" s="5">
        <v>811.23466065195998</v>
      </c>
      <c r="R57" s="5">
        <v>854.52060990032396</v>
      </c>
      <c r="S57" s="3">
        <f t="shared" si="15"/>
        <v>-5.3358111219726023</v>
      </c>
      <c r="T57" s="5">
        <v>828.56925363144796</v>
      </c>
      <c r="U57" s="5">
        <v>897.27314760846002</v>
      </c>
      <c r="V57" s="3">
        <f t="shared" si="16"/>
        <v>-8.2918710386484982</v>
      </c>
      <c r="W57" s="5">
        <v>796.04300555028101</v>
      </c>
      <c r="X57" s="5">
        <v>839.66394858429305</v>
      </c>
      <c r="Y57" s="3">
        <f t="shared" si="17"/>
        <v>-5.4797219157598365</v>
      </c>
      <c r="Z57" s="5">
        <v>862.20174133661499</v>
      </c>
      <c r="AA57" s="5">
        <v>896.55812819623395</v>
      </c>
      <c r="AB57" s="3">
        <f t="shared" si="18"/>
        <v>-3.9847271482377788</v>
      </c>
      <c r="AC57" s="5">
        <v>828.91294768591001</v>
      </c>
      <c r="AD57" s="5">
        <v>931.757583634806</v>
      </c>
      <c r="AE57" s="3">
        <f t="shared" si="19"/>
        <v>-12.407169683621069</v>
      </c>
    </row>
    <row r="58" spans="1:31">
      <c r="A58" s="12">
        <v>102</v>
      </c>
      <c r="B58" s="5">
        <v>801.50013590480705</v>
      </c>
      <c r="C58" s="5">
        <v>721.29448812798603</v>
      </c>
      <c r="D58" s="8">
        <f t="shared" si="22"/>
        <v>10.006941257255997</v>
      </c>
      <c r="E58" s="5">
        <v>865.42318900564499</v>
      </c>
      <c r="F58" s="5">
        <v>815.54866808964596</v>
      </c>
      <c r="G58" s="3">
        <f t="shared" si="14"/>
        <v>5.7630210918318374</v>
      </c>
      <c r="H58" s="5">
        <v>849.159316431962</v>
      </c>
      <c r="I58" s="5">
        <v>815.02815151353695</v>
      </c>
      <c r="J58" s="3">
        <f t="shared" si="10"/>
        <v>4.0194065186541197</v>
      </c>
      <c r="K58" s="5">
        <v>1302.84859722704</v>
      </c>
      <c r="L58" s="5">
        <v>1458.2076705454299</v>
      </c>
      <c r="M58" s="3">
        <f t="shared" si="11"/>
        <v>-11.924568491615476</v>
      </c>
      <c r="N58" s="5">
        <v>769.05195587719902</v>
      </c>
      <c r="O58" s="5">
        <v>748.58269144506403</v>
      </c>
      <c r="P58" s="3">
        <f t="shared" si="12"/>
        <v>2.661623090053423</v>
      </c>
      <c r="Q58" s="5">
        <v>862.07756304357304</v>
      </c>
      <c r="R58" s="5">
        <v>854.37154974489601</v>
      </c>
      <c r="S58" s="3">
        <f t="shared" si="15"/>
        <v>0.89388862777855727</v>
      </c>
      <c r="T58" s="5">
        <v>901.98110886921199</v>
      </c>
      <c r="U58" s="5">
        <v>840.06169400483395</v>
      </c>
      <c r="V58" s="3">
        <f t="shared" si="16"/>
        <v>6.8648239143283885</v>
      </c>
      <c r="W58" s="5">
        <v>900.97847946105503</v>
      </c>
      <c r="X58" s="5">
        <v>836.82496792421898</v>
      </c>
      <c r="Y58" s="3">
        <f t="shared" si="17"/>
        <v>7.1204266249745753</v>
      </c>
      <c r="Z58" s="5">
        <v>864.36785436879597</v>
      </c>
      <c r="AA58" s="5">
        <v>888.538192937041</v>
      </c>
      <c r="AB58" s="3">
        <f t="shared" si="18"/>
        <v>-2.7963023435080658</v>
      </c>
      <c r="AC58" s="5">
        <v>1143.01313312108</v>
      </c>
      <c r="AD58" s="5">
        <v>737.805398041736</v>
      </c>
      <c r="AE58" s="3">
        <f t="shared" si="19"/>
        <v>35.450838082052044</v>
      </c>
    </row>
    <row r="59" spans="1:31">
      <c r="A59" s="12">
        <v>104</v>
      </c>
      <c r="B59" s="5">
        <v>675.94337020835701</v>
      </c>
      <c r="C59" s="5">
        <v>690.23628245441103</v>
      </c>
      <c r="D59" s="8">
        <f t="shared" si="22"/>
        <v>-2.1145132678271965</v>
      </c>
      <c r="E59" s="5">
        <v>763.814892438367</v>
      </c>
      <c r="F59" s="5">
        <v>793.73278857499804</v>
      </c>
      <c r="G59" s="3">
        <f t="shared" si="14"/>
        <v>-3.9169040081324611</v>
      </c>
      <c r="H59" s="5">
        <v>782.35895359286599</v>
      </c>
      <c r="I59" s="5">
        <v>812.76795544227002</v>
      </c>
      <c r="J59" s="3">
        <f t="shared" si="10"/>
        <v>-3.8868350275478107</v>
      </c>
      <c r="K59" s="5">
        <v>1347.18360493367</v>
      </c>
      <c r="L59" s="5">
        <v>1391.6173987562499</v>
      </c>
      <c r="M59" s="3">
        <f t="shared" si="11"/>
        <v>-3.2982730534912976</v>
      </c>
      <c r="N59" s="5">
        <v>667.60206610972398</v>
      </c>
      <c r="O59" s="5">
        <v>713.979426613633</v>
      </c>
      <c r="P59" s="3">
        <f t="shared" si="12"/>
        <v>-6.9468569464083485</v>
      </c>
      <c r="Q59" s="5">
        <v>810.13406147041803</v>
      </c>
      <c r="R59" s="5">
        <v>843.81436450142803</v>
      </c>
      <c r="S59" s="3">
        <f t="shared" si="15"/>
        <v>-4.1573740239830457</v>
      </c>
      <c r="T59" s="5">
        <v>810.99204473501402</v>
      </c>
      <c r="U59" s="5">
        <v>856.562469595538</v>
      </c>
      <c r="V59" s="3">
        <f t="shared" si="16"/>
        <v>-5.6190964086970556</v>
      </c>
      <c r="W59" s="5">
        <v>806.16874189807595</v>
      </c>
      <c r="X59" s="5">
        <v>808.10743016806998</v>
      </c>
      <c r="Y59" s="3">
        <f t="shared" si="17"/>
        <v>-0.2404816968504021</v>
      </c>
      <c r="Z59" s="5">
        <v>809.33080467671095</v>
      </c>
      <c r="AA59" s="5">
        <v>889.10677978346303</v>
      </c>
      <c r="AB59" s="3">
        <f t="shared" si="18"/>
        <v>-9.8570293686793207</v>
      </c>
      <c r="AC59" s="5">
        <v>765.73814736510997</v>
      </c>
      <c r="AD59" s="5">
        <v>854.40864870807297</v>
      </c>
      <c r="AE59" s="3">
        <f t="shared" si="19"/>
        <v>-11.579741932418605</v>
      </c>
    </row>
    <row r="60" spans="1:31">
      <c r="A60" s="12">
        <v>106</v>
      </c>
      <c r="B60" s="5">
        <v>664.53103095252197</v>
      </c>
      <c r="C60" s="5">
        <v>687.58200864574803</v>
      </c>
      <c r="D60" s="8">
        <f t="shared" si="22"/>
        <v>-3.4687586613051566</v>
      </c>
      <c r="E60" s="5">
        <v>799.92594603474299</v>
      </c>
      <c r="F60" s="5">
        <v>800.75449183267199</v>
      </c>
      <c r="G60" s="3">
        <f t="shared" si="14"/>
        <v>-0.1035778126758011</v>
      </c>
      <c r="H60" s="5">
        <v>792.34711397911099</v>
      </c>
      <c r="I60" s="5">
        <v>798.28874408096499</v>
      </c>
      <c r="J60" s="3">
        <f t="shared" si="10"/>
        <v>-0.74987716835561602</v>
      </c>
      <c r="K60" s="5">
        <v>1356.12825005483</v>
      </c>
      <c r="L60" s="5">
        <v>1425.0546936041101</v>
      </c>
      <c r="M60" s="3">
        <f t="shared" si="11"/>
        <v>-5.0825903484049739</v>
      </c>
      <c r="N60" s="5">
        <v>700.31277013031797</v>
      </c>
      <c r="O60" s="5">
        <v>709.49362176903696</v>
      </c>
      <c r="P60" s="3">
        <f t="shared" si="12"/>
        <v>-1.3109644762026216</v>
      </c>
      <c r="Q60" s="5">
        <v>825.10394126002097</v>
      </c>
      <c r="R60" s="5">
        <v>847.43337411976995</v>
      </c>
      <c r="S60" s="3">
        <f t="shared" si="15"/>
        <v>-2.7062569626863699</v>
      </c>
      <c r="T60" s="5">
        <v>831.49576172372099</v>
      </c>
      <c r="U60" s="5">
        <v>845.66177484682601</v>
      </c>
      <c r="V60" s="3">
        <f t="shared" si="16"/>
        <v>-1.7036783318941224</v>
      </c>
      <c r="W60" s="5">
        <v>806.50656762949404</v>
      </c>
      <c r="X60" s="5">
        <v>811.40274708202696</v>
      </c>
      <c r="Y60" s="3">
        <f t="shared" si="17"/>
        <v>-0.60708488300645869</v>
      </c>
      <c r="Z60" s="5">
        <v>873.73652710708802</v>
      </c>
      <c r="AA60" s="5">
        <v>888.36596473921998</v>
      </c>
      <c r="AB60" s="3">
        <f t="shared" si="18"/>
        <v>-1.674353443888803</v>
      </c>
      <c r="AC60" s="5">
        <v>863.745558296779</v>
      </c>
      <c r="AD60" s="5">
        <v>828.21804441260497</v>
      </c>
      <c r="AE60" s="3">
        <f t="shared" si="19"/>
        <v>4.1131920787217453</v>
      </c>
    </row>
    <row r="61" spans="1:31">
      <c r="A61" s="12">
        <v>107</v>
      </c>
      <c r="B61" s="5">
        <v>605.98405831084699</v>
      </c>
      <c r="C61" s="5">
        <v>647.37893663085697</v>
      </c>
      <c r="D61" s="8">
        <f t="shared" si="22"/>
        <v>-6.8310177062077049</v>
      </c>
      <c r="E61" s="5">
        <v>723.84401724730401</v>
      </c>
      <c r="F61" s="5">
        <v>794.02199342136203</v>
      </c>
      <c r="G61" s="3">
        <f t="shared" si="14"/>
        <v>-9.6951794173745931</v>
      </c>
      <c r="H61" s="5">
        <v>736.04099259505097</v>
      </c>
      <c r="I61" s="5">
        <v>808.508396529538</v>
      </c>
      <c r="J61" s="3">
        <f t="shared" si="10"/>
        <v>-9.8455663018155519</v>
      </c>
      <c r="K61" s="5">
        <v>1202.2185564672</v>
      </c>
      <c r="L61" s="5">
        <v>1431.1391498662399</v>
      </c>
      <c r="M61" s="3">
        <f t="shared" si="11"/>
        <v>-19.041512224843586</v>
      </c>
      <c r="N61" s="5">
        <v>689.100737307293</v>
      </c>
      <c r="O61" s="5">
        <v>722.88356261226295</v>
      </c>
      <c r="P61" s="3">
        <f t="shared" si="12"/>
        <v>-4.9024509010073896</v>
      </c>
      <c r="Q61" s="5">
        <v>707.640985951468</v>
      </c>
      <c r="R61" s="5">
        <v>857.25585131625701</v>
      </c>
      <c r="S61" s="3">
        <f t="shared" si="15"/>
        <v>-21.142764245576078</v>
      </c>
      <c r="T61" s="5">
        <v>779.89954552177301</v>
      </c>
      <c r="U61" s="5">
        <v>836.53206703206001</v>
      </c>
      <c r="V61" s="3">
        <f t="shared" si="16"/>
        <v>-7.2615148752777356</v>
      </c>
      <c r="W61" s="5">
        <v>745.09408410990204</v>
      </c>
      <c r="X61" s="5">
        <v>809.16583528804097</v>
      </c>
      <c r="Y61" s="3">
        <f t="shared" si="17"/>
        <v>-8.5991490933228629</v>
      </c>
      <c r="Z61" s="5">
        <v>769.22300106786497</v>
      </c>
      <c r="AA61" s="5">
        <v>888.42975015997797</v>
      </c>
      <c r="AB61" s="3">
        <f t="shared" si="18"/>
        <v>-15.497033880503523</v>
      </c>
      <c r="AC61" s="5">
        <v>722.85520330268901</v>
      </c>
      <c r="AD61" s="5">
        <v>792.367079387133</v>
      </c>
      <c r="AE61" s="3">
        <f t="shared" si="19"/>
        <v>-9.6162932447394365</v>
      </c>
    </row>
    <row r="62" spans="1:31">
      <c r="A62" s="12">
        <v>108</v>
      </c>
      <c r="B62" s="5">
        <v>624.29725719358601</v>
      </c>
      <c r="C62" s="5">
        <v>624.88276428608594</v>
      </c>
      <c r="D62" s="8">
        <f t="shared" si="22"/>
        <v>-9.3786587359357951E-2</v>
      </c>
      <c r="E62" s="5">
        <v>738.81962839765299</v>
      </c>
      <c r="F62" s="5">
        <v>804.02039619349796</v>
      </c>
      <c r="G62" s="3">
        <f t="shared" si="14"/>
        <v>-8.8249912820064011</v>
      </c>
      <c r="H62" s="5">
        <v>755.81713958643502</v>
      </c>
      <c r="I62" s="5">
        <v>761.89807027591496</v>
      </c>
      <c r="J62" s="3">
        <f t="shared" si="10"/>
        <v>-0.80455051506337638</v>
      </c>
      <c r="K62" s="5">
        <v>1322.2028679577099</v>
      </c>
      <c r="L62" s="5">
        <v>1342.0904513596299</v>
      </c>
      <c r="M62" s="3">
        <f t="shared" si="11"/>
        <v>-1.5041249632621487</v>
      </c>
      <c r="N62" s="5">
        <v>696.68707967427497</v>
      </c>
      <c r="O62" s="5">
        <v>705.53748968143202</v>
      </c>
      <c r="P62" s="3">
        <f t="shared" si="12"/>
        <v>-1.2703565582549516</v>
      </c>
      <c r="Q62" s="5">
        <v>809.166582450227</v>
      </c>
      <c r="R62" s="5">
        <v>809.77246828622401</v>
      </c>
      <c r="S62" s="3">
        <f t="shared" si="15"/>
        <v>-7.4877763014179269E-2</v>
      </c>
      <c r="T62" s="5">
        <v>796.99082164108495</v>
      </c>
      <c r="U62" s="5">
        <v>815.67504277827197</v>
      </c>
      <c r="V62" s="3">
        <f t="shared" si="16"/>
        <v>-2.3443458355912199</v>
      </c>
      <c r="W62" s="5">
        <v>792.71255022448702</v>
      </c>
      <c r="X62" s="5">
        <v>790.893214760148</v>
      </c>
      <c r="Y62" s="3">
        <f t="shared" si="17"/>
        <v>0.22950758933030702</v>
      </c>
      <c r="Z62" s="5">
        <v>827.222595887941</v>
      </c>
      <c r="AA62" s="5">
        <v>878.99479020674903</v>
      </c>
      <c r="AB62" s="3">
        <f t="shared" si="18"/>
        <v>-6.2585565936138083</v>
      </c>
      <c r="AC62" s="5">
        <v>706.36459037112604</v>
      </c>
      <c r="AD62" s="5">
        <v>703.62525984555998</v>
      </c>
      <c r="AE62" s="3">
        <f t="shared" si="19"/>
        <v>0.38780688654379014</v>
      </c>
    </row>
    <row r="63" spans="1:31">
      <c r="B63" s="7"/>
      <c r="C63" s="7"/>
    </row>
  </sheetData>
  <mergeCells count="11">
    <mergeCell ref="W1:Y1"/>
    <mergeCell ref="A1:A2"/>
    <mergeCell ref="B1:D1"/>
    <mergeCell ref="E1:G1"/>
    <mergeCell ref="H1:J1"/>
    <mergeCell ref="K1:M1"/>
    <mergeCell ref="N1:P1"/>
    <mergeCell ref="Q1:S1"/>
    <mergeCell ref="T1:V1"/>
    <mergeCell ref="Z1:AB1"/>
    <mergeCell ref="AC1:A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4C96A-E3D3-4800-878E-7B1C0C8F8B39}">
  <dimension ref="A1:AE121"/>
  <sheetViews>
    <sheetView zoomScale="66" zoomScaleNormal="66" workbookViewId="0">
      <selection sqref="A1:A1048576"/>
    </sheetView>
  </sheetViews>
  <sheetFormatPr defaultColWidth="8.90625" defaultRowHeight="14.5"/>
  <cols>
    <col min="1" max="1" width="8.90625" style="1"/>
    <col min="2" max="2" width="15" style="7" bestFit="1" customWidth="1"/>
    <col min="3" max="3" width="13.90625" style="7" customWidth="1"/>
    <col min="4" max="4" width="16.08984375" style="1" bestFit="1" customWidth="1"/>
    <col min="5" max="6" width="15" style="7" bestFit="1" customWidth="1"/>
    <col min="7" max="7" width="16.08984375" style="1" bestFit="1" customWidth="1"/>
    <col min="8" max="9" width="15" style="7" bestFit="1" customWidth="1"/>
    <col min="10" max="10" width="16.08984375" style="1" bestFit="1" customWidth="1"/>
    <col min="11" max="12" width="15" style="7" bestFit="1" customWidth="1"/>
    <col min="13" max="13" width="16.08984375" style="1" bestFit="1" customWidth="1"/>
    <col min="14" max="15" width="15" style="7" bestFit="1" customWidth="1"/>
    <col min="16" max="16" width="16.08984375" style="1" bestFit="1" customWidth="1"/>
    <col min="17" max="18" width="15" style="7" bestFit="1" customWidth="1"/>
    <col min="19" max="19" width="16.08984375" style="1" bestFit="1" customWidth="1"/>
    <col min="20" max="21" width="15" style="7" bestFit="1" customWidth="1"/>
    <col min="22" max="22" width="16.08984375" style="1" bestFit="1" customWidth="1"/>
    <col min="23" max="24" width="15" style="7" bestFit="1" customWidth="1"/>
    <col min="25" max="25" width="16.08984375" style="1" bestFit="1" customWidth="1"/>
    <col min="26" max="27" width="15" style="7" bestFit="1" customWidth="1"/>
    <col min="28" max="28" width="16.08984375" style="1" bestFit="1" customWidth="1"/>
    <col min="29" max="30" width="15" style="7" bestFit="1" customWidth="1"/>
    <col min="31" max="31" width="16.08984375" style="1" bestFit="1" customWidth="1"/>
    <col min="32" max="16384" width="8.90625" style="1"/>
  </cols>
  <sheetData>
    <row r="1" spans="1:31" s="7" customFormat="1">
      <c r="A1" s="35" t="s">
        <v>1</v>
      </c>
      <c r="B1" s="34" t="s">
        <v>0</v>
      </c>
      <c r="C1" s="34"/>
      <c r="D1" s="34"/>
      <c r="E1" s="34" t="s">
        <v>5</v>
      </c>
      <c r="F1" s="34"/>
      <c r="G1" s="34"/>
      <c r="H1" s="34" t="s">
        <v>6</v>
      </c>
      <c r="I1" s="34"/>
      <c r="J1" s="34"/>
      <c r="K1" s="34" t="s">
        <v>7</v>
      </c>
      <c r="L1" s="34"/>
      <c r="M1" s="34"/>
      <c r="N1" s="34" t="s">
        <v>8</v>
      </c>
      <c r="O1" s="34"/>
      <c r="P1" s="34"/>
      <c r="Q1" s="34" t="s">
        <v>9</v>
      </c>
      <c r="R1" s="34"/>
      <c r="S1" s="34"/>
      <c r="T1" s="34" t="s">
        <v>10</v>
      </c>
      <c r="U1" s="34"/>
      <c r="V1" s="34"/>
      <c r="W1" s="34" t="s">
        <v>11</v>
      </c>
      <c r="X1" s="34"/>
      <c r="Y1" s="34"/>
      <c r="Z1" s="34" t="s">
        <v>12</v>
      </c>
      <c r="AA1" s="34"/>
      <c r="AB1" s="34"/>
      <c r="AC1" s="34" t="s">
        <v>13</v>
      </c>
      <c r="AD1" s="34"/>
      <c r="AE1" s="34"/>
    </row>
    <row r="2" spans="1:31">
      <c r="A2" s="35"/>
      <c r="B2" s="7" t="s">
        <v>2</v>
      </c>
      <c r="C2" s="7" t="s">
        <v>3</v>
      </c>
      <c r="D2" s="8" t="s">
        <v>4</v>
      </c>
      <c r="E2" s="7" t="s">
        <v>2</v>
      </c>
      <c r="F2" s="7" t="s">
        <v>3</v>
      </c>
      <c r="G2" s="8" t="s">
        <v>4</v>
      </c>
      <c r="H2" s="7" t="s">
        <v>2</v>
      </c>
      <c r="I2" s="7" t="s">
        <v>3</v>
      </c>
      <c r="J2" s="8" t="s">
        <v>4</v>
      </c>
      <c r="K2" s="7" t="s">
        <v>2</v>
      </c>
      <c r="L2" s="7" t="s">
        <v>3</v>
      </c>
      <c r="M2" s="8" t="s">
        <v>4</v>
      </c>
      <c r="N2" s="7" t="s">
        <v>2</v>
      </c>
      <c r="O2" s="7" t="s">
        <v>3</v>
      </c>
      <c r="P2" s="8" t="s">
        <v>4</v>
      </c>
      <c r="Q2" s="7" t="s">
        <v>2</v>
      </c>
      <c r="R2" s="7" t="s">
        <v>3</v>
      </c>
      <c r="S2" s="8" t="s">
        <v>4</v>
      </c>
      <c r="T2" s="7" t="s">
        <v>2</v>
      </c>
      <c r="U2" s="7" t="s">
        <v>3</v>
      </c>
      <c r="V2" s="8" t="s">
        <v>4</v>
      </c>
      <c r="W2" s="7" t="s">
        <v>2</v>
      </c>
      <c r="X2" s="7" t="s">
        <v>3</v>
      </c>
      <c r="Y2" s="8" t="s">
        <v>4</v>
      </c>
      <c r="Z2" s="7" t="s">
        <v>2</v>
      </c>
      <c r="AA2" s="7" t="s">
        <v>3</v>
      </c>
      <c r="AB2" s="8" t="s">
        <v>4</v>
      </c>
      <c r="AC2" s="7" t="s">
        <v>2</v>
      </c>
      <c r="AD2" s="7" t="s">
        <v>3</v>
      </c>
      <c r="AE2" s="8" t="s">
        <v>4</v>
      </c>
    </row>
    <row r="3" spans="1:31">
      <c r="A3" s="11">
        <v>0</v>
      </c>
      <c r="B3" s="7">
        <v>1006.19841107967</v>
      </c>
      <c r="C3" s="7">
        <v>916.49006643574205</v>
      </c>
      <c r="D3" s="8">
        <f t="shared" ref="D3:D14" si="0">(B3-C3)/B3*100</f>
        <v>8.9155720836081613</v>
      </c>
      <c r="E3" s="7">
        <v>958.15892254454798</v>
      </c>
      <c r="F3" s="7">
        <v>885.951658267271</v>
      </c>
      <c r="G3" s="8">
        <f t="shared" ref="G3:G14" si="1">(E3-F3)/E3*100</f>
        <v>7.5360425685458061</v>
      </c>
      <c r="H3" s="7">
        <v>1020.18811943434</v>
      </c>
      <c r="I3" s="7">
        <v>938.84145641158602</v>
      </c>
      <c r="J3" s="8">
        <f t="shared" ref="J3:J14" si="2">(H3-I3)/H3*100</f>
        <v>7.9736924468261776</v>
      </c>
      <c r="K3" s="7">
        <v>1001.34637932519</v>
      </c>
      <c r="L3" s="7">
        <v>923.22022961985795</v>
      </c>
      <c r="M3" s="8">
        <f t="shared" ref="M3:M14" si="3">(K3-L3)/K3*100</f>
        <v>7.8021103704375996</v>
      </c>
      <c r="N3" s="7">
        <v>555.15941826225503</v>
      </c>
      <c r="O3" s="7">
        <v>465.94054388017003</v>
      </c>
      <c r="P3" s="8">
        <f t="shared" ref="P3:P14" si="4">(N3-O3)/N3*100</f>
        <v>16.070856666965231</v>
      </c>
      <c r="Q3" s="7">
        <v>1004.23306867837</v>
      </c>
      <c r="R3" s="7">
        <v>858.67285529882395</v>
      </c>
      <c r="S3" s="8">
        <f t="shared" ref="S3:S14" si="5">(Q3-R3)/Q3*100</f>
        <v>14.494664427961123</v>
      </c>
      <c r="T3" s="7">
        <v>977.39659449034298</v>
      </c>
      <c r="U3" s="7">
        <v>905.740316875291</v>
      </c>
      <c r="V3" s="8">
        <f t="shared" ref="V3:V14" si="6">(T3-U3)/T3*100</f>
        <v>7.3313410358685234</v>
      </c>
      <c r="W3" s="7">
        <v>940.156423600793</v>
      </c>
      <c r="X3" s="7">
        <v>935.69166176360204</v>
      </c>
      <c r="Y3" s="8">
        <f t="shared" ref="Y3:Y14" si="7">(W3-X3)/W3*100</f>
        <v>0.4748956370569648</v>
      </c>
      <c r="Z3" s="7">
        <v>944.38213458442897</v>
      </c>
      <c r="AA3" s="7">
        <v>941.94212208330998</v>
      </c>
      <c r="AB3" s="8">
        <f t="shared" ref="AB3:AB14" si="8">(Z3-AA3)/Z3*100</f>
        <v>0.25837131090929649</v>
      </c>
      <c r="AC3" s="7">
        <v>802.06019814363901</v>
      </c>
      <c r="AD3" s="7">
        <v>856.70936787367702</v>
      </c>
      <c r="AE3" s="8">
        <f t="shared" ref="AE3:AE14" si="9">(AC3-AD3)/AC3*100</f>
        <v>-6.8135995099274353</v>
      </c>
    </row>
    <row r="4" spans="1:31">
      <c r="A4" s="11">
        <v>2</v>
      </c>
      <c r="B4" s="7">
        <v>920.88491713194605</v>
      </c>
      <c r="C4" s="7">
        <v>950.08363523227104</v>
      </c>
      <c r="D4" s="8">
        <f t="shared" si="0"/>
        <v>-3.1707238936286473</v>
      </c>
      <c r="E4" s="7">
        <v>889.69437858879905</v>
      </c>
      <c r="F4" s="7">
        <v>974.09906208274799</v>
      </c>
      <c r="G4" s="8">
        <f t="shared" si="1"/>
        <v>-9.4869300655612303</v>
      </c>
      <c r="H4" s="7">
        <v>894.00697928098396</v>
      </c>
      <c r="I4" s="7">
        <v>930.85482739538804</v>
      </c>
      <c r="J4" s="8">
        <f t="shared" si="2"/>
        <v>-4.1216510573596885</v>
      </c>
      <c r="K4" s="7">
        <v>918.758415731583</v>
      </c>
      <c r="L4" s="7">
        <v>906.17657518341503</v>
      </c>
      <c r="M4" s="8">
        <f t="shared" si="3"/>
        <v>1.3694394884153946</v>
      </c>
      <c r="N4" s="7">
        <v>691.177929583901</v>
      </c>
      <c r="O4" s="7">
        <v>734.63801964571906</v>
      </c>
      <c r="P4" s="8">
        <f t="shared" si="4"/>
        <v>-6.2878295445547057</v>
      </c>
      <c r="Q4" s="7">
        <v>896.53820014365203</v>
      </c>
      <c r="R4" s="7">
        <v>799.94226972331296</v>
      </c>
      <c r="S4" s="8">
        <f t="shared" si="5"/>
        <v>10.774323994768046</v>
      </c>
      <c r="T4" s="7">
        <v>826.41036181894503</v>
      </c>
      <c r="U4" s="7">
        <v>935.56789563474399</v>
      </c>
      <c r="V4" s="8">
        <f t="shared" si="6"/>
        <v>-13.208635668064609</v>
      </c>
      <c r="W4" s="7">
        <v>873.92159977653398</v>
      </c>
      <c r="X4" s="7">
        <v>925.164971055205</v>
      </c>
      <c r="Y4" s="8">
        <f t="shared" si="7"/>
        <v>-5.8636119409079948</v>
      </c>
      <c r="Z4" s="7">
        <v>841.78016220289896</v>
      </c>
      <c r="AA4" s="7">
        <v>956.86613189780701</v>
      </c>
      <c r="AB4" s="8">
        <f t="shared" si="8"/>
        <v>-13.671736976282917</v>
      </c>
      <c r="AC4" s="7">
        <v>653.428395467472</v>
      </c>
      <c r="AD4" s="7">
        <v>673.27443497596698</v>
      </c>
      <c r="AE4" s="8">
        <f t="shared" si="9"/>
        <v>-3.0372171834217343</v>
      </c>
    </row>
    <row r="5" spans="1:31">
      <c r="A5" s="11">
        <v>4</v>
      </c>
      <c r="B5" s="7">
        <v>794.98682107922605</v>
      </c>
      <c r="C5" s="7">
        <v>840.51915295085496</v>
      </c>
      <c r="D5" s="8">
        <f t="shared" si="0"/>
        <v>-5.7274322874707497</v>
      </c>
      <c r="E5" s="7">
        <v>854.31964014642006</v>
      </c>
      <c r="F5" s="7">
        <v>971.33495040567095</v>
      </c>
      <c r="G5" s="8">
        <f t="shared" si="1"/>
        <v>-13.696900405941257</v>
      </c>
      <c r="H5" s="7">
        <v>781.46937143152604</v>
      </c>
      <c r="I5" s="7">
        <v>894.31192988857003</v>
      </c>
      <c r="J5" s="8">
        <f t="shared" si="2"/>
        <v>-14.439792854623926</v>
      </c>
      <c r="K5" s="7">
        <v>885.80034659579997</v>
      </c>
      <c r="L5" s="7">
        <v>961.82814723671595</v>
      </c>
      <c r="M5" s="8">
        <f t="shared" si="3"/>
        <v>-8.582949976605537</v>
      </c>
      <c r="N5" s="7">
        <v>678.38909502172305</v>
      </c>
      <c r="O5" s="7">
        <v>788.83227759546401</v>
      </c>
      <c r="P5" s="8">
        <f t="shared" si="4"/>
        <v>-16.280211958625955</v>
      </c>
      <c r="Q5" s="7">
        <v>908.51691901924903</v>
      </c>
      <c r="R5" s="7">
        <v>950.83825041828004</v>
      </c>
      <c r="S5" s="8">
        <f t="shared" si="5"/>
        <v>-4.6582876458390245</v>
      </c>
      <c r="T5" s="7">
        <v>749.30354237706797</v>
      </c>
      <c r="U5" s="7">
        <v>935.67413612634903</v>
      </c>
      <c r="V5" s="8">
        <f t="shared" si="6"/>
        <v>-24.872509364902321</v>
      </c>
      <c r="W5" s="7">
        <v>764.50441477649395</v>
      </c>
      <c r="X5" s="7">
        <v>911.03707421201102</v>
      </c>
      <c r="Y5" s="8">
        <f t="shared" si="7"/>
        <v>-19.167012852156844</v>
      </c>
      <c r="Z5" s="7">
        <v>886.48377829116703</v>
      </c>
      <c r="AA5" s="7">
        <v>947.422476183139</v>
      </c>
      <c r="AB5" s="8">
        <f t="shared" si="8"/>
        <v>-6.8742033846846722</v>
      </c>
      <c r="AC5" s="7">
        <v>748.87352917533406</v>
      </c>
      <c r="AD5" s="7">
        <v>954.61951407576203</v>
      </c>
      <c r="AE5" s="8">
        <f t="shared" si="9"/>
        <v>-27.474062960537172</v>
      </c>
    </row>
    <row r="6" spans="1:31">
      <c r="A6" s="11">
        <v>6</v>
      </c>
      <c r="B6" s="7">
        <v>892.87654478066304</v>
      </c>
      <c r="C6" s="7">
        <v>866.93433413351397</v>
      </c>
      <c r="D6" s="8">
        <f t="shared" si="0"/>
        <v>2.9054644562896232</v>
      </c>
      <c r="E6" s="7">
        <v>932.54075789693297</v>
      </c>
      <c r="F6" s="7">
        <v>951.30491304377495</v>
      </c>
      <c r="G6" s="8">
        <f t="shared" si="1"/>
        <v>-2.0121538911777881</v>
      </c>
      <c r="H6" s="7">
        <v>868.84084422121896</v>
      </c>
      <c r="I6" s="7">
        <v>889.69889784586599</v>
      </c>
      <c r="J6" s="8">
        <f t="shared" si="2"/>
        <v>-2.4006759999114724</v>
      </c>
      <c r="K6" s="7">
        <v>907.015437804214</v>
      </c>
      <c r="L6" s="7">
        <v>925.728598267846</v>
      </c>
      <c r="M6" s="8">
        <f t="shared" si="3"/>
        <v>-2.063157878429779</v>
      </c>
      <c r="N6" s="7">
        <v>774.76937451788399</v>
      </c>
      <c r="O6" s="7">
        <v>772.87009441345299</v>
      </c>
      <c r="P6" s="8">
        <f t="shared" si="4"/>
        <v>0.2451413500453429</v>
      </c>
      <c r="Q6" s="7">
        <v>972.608923927761</v>
      </c>
      <c r="R6" s="7">
        <v>912.58359071463599</v>
      </c>
      <c r="S6" s="8">
        <f t="shared" si="5"/>
        <v>6.1715795255836348</v>
      </c>
      <c r="T6" s="7">
        <v>933.74376522830505</v>
      </c>
      <c r="U6" s="7">
        <v>939.17925353359203</v>
      </c>
      <c r="V6" s="8">
        <f t="shared" si="6"/>
        <v>-0.58211776160647</v>
      </c>
      <c r="W6" s="7">
        <v>928.54354987025204</v>
      </c>
      <c r="X6" s="7">
        <v>940.21417366827995</v>
      </c>
      <c r="Y6" s="8">
        <f t="shared" si="7"/>
        <v>-1.2568741444231331</v>
      </c>
      <c r="Z6" s="7">
        <v>957.95072650075599</v>
      </c>
      <c r="AA6" s="7">
        <v>961.66537427766002</v>
      </c>
      <c r="AB6" s="8">
        <f t="shared" si="8"/>
        <v>-0.38777023432855018</v>
      </c>
      <c r="AC6" s="7">
        <v>780.18489269389897</v>
      </c>
      <c r="AD6" s="7">
        <v>900.58656995003003</v>
      </c>
      <c r="AE6" s="8">
        <f t="shared" si="9"/>
        <v>-15.432454330203232</v>
      </c>
    </row>
    <row r="7" spans="1:31">
      <c r="A7" s="11">
        <v>8</v>
      </c>
      <c r="B7" s="7">
        <v>833.88624317792903</v>
      </c>
      <c r="C7" s="7">
        <v>746.48125034684404</v>
      </c>
      <c r="D7" s="8">
        <f t="shared" si="0"/>
        <v>10.481644654309893</v>
      </c>
      <c r="E7" s="7">
        <v>888.76040386728403</v>
      </c>
      <c r="F7" s="7">
        <v>824.403326789282</v>
      </c>
      <c r="G7" s="8">
        <f t="shared" si="1"/>
        <v>7.2412178578122477</v>
      </c>
      <c r="H7" s="7">
        <v>843.02722323465196</v>
      </c>
      <c r="I7" s="7">
        <v>798.05376405694597</v>
      </c>
      <c r="J7" s="8">
        <f t="shared" si="2"/>
        <v>5.3347576374989591</v>
      </c>
      <c r="K7" s="7">
        <v>863.25932194282802</v>
      </c>
      <c r="L7" s="7">
        <v>794.66661286316003</v>
      </c>
      <c r="M7" s="8">
        <f t="shared" si="3"/>
        <v>7.9457826097139739</v>
      </c>
      <c r="N7" s="7">
        <v>759.48531115914295</v>
      </c>
      <c r="O7" s="7">
        <v>604.63746353965496</v>
      </c>
      <c r="P7" s="8">
        <f t="shared" si="4"/>
        <v>20.388524352519187</v>
      </c>
      <c r="Q7" s="7">
        <v>950.15748203541602</v>
      </c>
      <c r="R7" s="7">
        <v>793.570864768516</v>
      </c>
      <c r="S7" s="8">
        <f t="shared" si="5"/>
        <v>16.480069907091828</v>
      </c>
      <c r="T7" s="7">
        <v>835.34633908554395</v>
      </c>
      <c r="U7" s="7">
        <v>822.04936905681598</v>
      </c>
      <c r="V7" s="8">
        <f t="shared" si="6"/>
        <v>1.5917912614885221</v>
      </c>
      <c r="W7" s="7">
        <v>860.01603302956801</v>
      </c>
      <c r="X7" s="7">
        <v>795.09184058044195</v>
      </c>
      <c r="Y7" s="8">
        <f t="shared" si="7"/>
        <v>7.5491839635150049</v>
      </c>
      <c r="Z7" s="7">
        <v>887.65010193229796</v>
      </c>
      <c r="AA7" s="7">
        <v>815.51088485602202</v>
      </c>
      <c r="AB7" s="8">
        <f t="shared" si="8"/>
        <v>8.1269879786233687</v>
      </c>
      <c r="AC7" s="7">
        <v>885.12036871966802</v>
      </c>
      <c r="AD7" s="7">
        <v>779.38030299587604</v>
      </c>
      <c r="AE7" s="8">
        <f t="shared" si="9"/>
        <v>11.946405196475778</v>
      </c>
    </row>
    <row r="8" spans="1:31">
      <c r="A8" s="11">
        <v>10</v>
      </c>
      <c r="B8" s="7">
        <v>736.80097226868395</v>
      </c>
      <c r="C8" s="7">
        <v>805.63272950690305</v>
      </c>
      <c r="D8" s="8">
        <f t="shared" si="0"/>
        <v>-9.3419742683399605</v>
      </c>
      <c r="E8" s="7">
        <v>803.82493080976997</v>
      </c>
      <c r="F8" s="7">
        <v>801.58357326456701</v>
      </c>
      <c r="G8" s="8">
        <f t="shared" si="1"/>
        <v>0.27883653010675158</v>
      </c>
      <c r="H8" s="7">
        <v>759.67529089457503</v>
      </c>
      <c r="I8" s="7">
        <v>790.06355767127195</v>
      </c>
      <c r="J8" s="8">
        <f t="shared" si="2"/>
        <v>-4.0001652207106071</v>
      </c>
      <c r="K8" s="7">
        <v>810.60117366335805</v>
      </c>
      <c r="L8" s="7">
        <v>838.17565794869097</v>
      </c>
      <c r="M8" s="8">
        <f t="shared" si="3"/>
        <v>-3.4017325882610394</v>
      </c>
      <c r="N8" s="7">
        <v>678.02188250347797</v>
      </c>
      <c r="O8" s="7">
        <v>667.45357775380796</v>
      </c>
      <c r="P8" s="8">
        <f t="shared" si="4"/>
        <v>1.5586967061665291</v>
      </c>
      <c r="Q8" s="7">
        <v>817.93200736106701</v>
      </c>
      <c r="R8" s="7">
        <v>849.87035006426504</v>
      </c>
      <c r="S8" s="8">
        <f t="shared" si="5"/>
        <v>-3.9047674398074022</v>
      </c>
      <c r="T8" s="7">
        <v>840.86297150109704</v>
      </c>
      <c r="U8" s="7">
        <v>817.55006316092897</v>
      </c>
      <c r="V8" s="8">
        <f t="shared" si="6"/>
        <v>2.7724979134888268</v>
      </c>
      <c r="W8" s="7">
        <v>740.78186590464099</v>
      </c>
      <c r="X8" s="7">
        <v>765.26716756110795</v>
      </c>
      <c r="Y8" s="8">
        <f t="shared" si="7"/>
        <v>-3.3053322149787734</v>
      </c>
      <c r="Z8" s="7">
        <v>778.28380715828598</v>
      </c>
      <c r="AA8" s="7">
        <v>830.63811797697997</v>
      </c>
      <c r="AB8" s="8">
        <f t="shared" si="8"/>
        <v>-6.7268919560144802</v>
      </c>
      <c r="AC8" s="7">
        <v>808.67468920429803</v>
      </c>
      <c r="AD8" s="7">
        <v>816.47214354690004</v>
      </c>
      <c r="AE8" s="8">
        <f t="shared" si="9"/>
        <v>-0.96422633806857205</v>
      </c>
    </row>
    <row r="9" spans="1:31">
      <c r="A9" s="11">
        <v>14</v>
      </c>
      <c r="B9" s="7">
        <v>892.82237810209699</v>
      </c>
      <c r="C9" s="7">
        <v>941.98053292116401</v>
      </c>
      <c r="D9" s="8">
        <f t="shared" si="0"/>
        <v>-5.5059277214314664</v>
      </c>
      <c r="E9" s="7">
        <v>910.59850645049005</v>
      </c>
      <c r="F9" s="7">
        <v>920.52413967795201</v>
      </c>
      <c r="G9" s="8">
        <f t="shared" si="1"/>
        <v>-1.0900120258435348</v>
      </c>
      <c r="H9" s="7">
        <v>871.16106421316499</v>
      </c>
      <c r="I9" s="7">
        <v>903.44032654421505</v>
      </c>
      <c r="J9" s="8">
        <f t="shared" si="2"/>
        <v>-3.7053150854721424</v>
      </c>
      <c r="K9" s="28"/>
      <c r="L9" s="28"/>
      <c r="M9" s="10"/>
      <c r="N9" s="7">
        <v>742.06557830665895</v>
      </c>
      <c r="O9" s="7">
        <v>772.64156946028004</v>
      </c>
      <c r="P9" s="8">
        <f t="shared" si="4"/>
        <v>-4.1203893628098651</v>
      </c>
      <c r="Q9" s="7">
        <v>863.66735625311503</v>
      </c>
      <c r="R9" s="7">
        <v>815.39049855555595</v>
      </c>
      <c r="S9" s="8">
        <f t="shared" si="5"/>
        <v>5.5897513490611281</v>
      </c>
      <c r="T9" s="7">
        <v>893.95182064030598</v>
      </c>
      <c r="U9" s="7">
        <v>891.83351532579104</v>
      </c>
      <c r="V9" s="8">
        <f t="shared" si="6"/>
        <v>0.23695967339690346</v>
      </c>
      <c r="W9" s="7">
        <v>859.34411862460297</v>
      </c>
      <c r="X9" s="7">
        <v>856.03962116335799</v>
      </c>
      <c r="Y9" s="8">
        <f t="shared" si="7"/>
        <v>0.3845371591690056</v>
      </c>
      <c r="Z9" s="7">
        <v>891.86171083182796</v>
      </c>
      <c r="AA9" s="7">
        <v>906.76318219497898</v>
      </c>
      <c r="AB9" s="8">
        <f t="shared" si="8"/>
        <v>-1.6708275713790435</v>
      </c>
      <c r="AC9" s="7">
        <v>910.87804301615199</v>
      </c>
      <c r="AD9" s="7">
        <v>1021.11064753645</v>
      </c>
      <c r="AE9" s="8">
        <f t="shared" si="9"/>
        <v>-12.101796213606093</v>
      </c>
    </row>
    <row r="10" spans="1:31">
      <c r="A10" s="11">
        <v>18</v>
      </c>
      <c r="B10" s="7">
        <v>765.36447320668196</v>
      </c>
      <c r="C10" s="7">
        <v>794.66802514096401</v>
      </c>
      <c r="D10" s="8">
        <f t="shared" si="0"/>
        <v>-3.8287055331308535</v>
      </c>
      <c r="E10" s="7">
        <v>744.31882998540902</v>
      </c>
      <c r="F10" s="7">
        <v>778.72330861303794</v>
      </c>
      <c r="G10" s="8">
        <f t="shared" si="1"/>
        <v>-4.6222770728913778</v>
      </c>
      <c r="H10" s="7">
        <v>728.25415666906804</v>
      </c>
      <c r="I10" s="7">
        <v>722.12725116867796</v>
      </c>
      <c r="J10" s="8">
        <f t="shared" si="2"/>
        <v>0.84131418190782226</v>
      </c>
      <c r="K10" s="7">
        <v>577.24071541076705</v>
      </c>
      <c r="L10" s="7">
        <v>520.79770053610605</v>
      </c>
      <c r="M10" s="8">
        <f t="shared" si="3"/>
        <v>9.778072365268951</v>
      </c>
      <c r="N10" s="6">
        <v>647.23703025606596</v>
      </c>
      <c r="O10" s="6">
        <v>607.346181591922</v>
      </c>
      <c r="P10" s="8">
        <f t="shared" si="4"/>
        <v>6.1632519153550236</v>
      </c>
      <c r="Q10" s="7">
        <v>775.90552528582896</v>
      </c>
      <c r="R10" s="7">
        <v>791.60254697157905</v>
      </c>
      <c r="S10" s="8">
        <f t="shared" si="5"/>
        <v>-2.0230583716964254</v>
      </c>
      <c r="T10" s="7">
        <v>744.94660419680201</v>
      </c>
      <c r="U10" s="7">
        <v>756.44166059453403</v>
      </c>
      <c r="V10" s="8">
        <f t="shared" si="6"/>
        <v>-1.5430711856356378</v>
      </c>
      <c r="W10" s="6">
        <v>747.17538606192602</v>
      </c>
      <c r="X10" s="6">
        <v>699.10563678144604</v>
      </c>
      <c r="Y10" s="8">
        <f t="shared" si="7"/>
        <v>6.4335295537286283</v>
      </c>
      <c r="Z10" s="7">
        <v>774.77683237764904</v>
      </c>
      <c r="AA10" s="7">
        <v>804.440542267914</v>
      </c>
      <c r="AB10" s="8">
        <f t="shared" si="8"/>
        <v>-3.8286779690136616</v>
      </c>
      <c r="AC10" s="7">
        <v>760.47626545153196</v>
      </c>
      <c r="AD10" s="7">
        <v>765.89935722003599</v>
      </c>
      <c r="AE10" s="8">
        <f t="shared" si="9"/>
        <v>-0.71311782035486437</v>
      </c>
    </row>
    <row r="11" spans="1:31" s="7" customFormat="1">
      <c r="A11" s="32">
        <v>19</v>
      </c>
      <c r="B11" s="5">
        <v>715.72091916117699</v>
      </c>
      <c r="C11" s="5">
        <v>655.02024338026297</v>
      </c>
      <c r="D11" s="8">
        <f t="shared" si="0"/>
        <v>8.4810537397810108</v>
      </c>
      <c r="E11" s="5">
        <v>801.04627860933397</v>
      </c>
      <c r="F11" s="5">
        <v>751.77108317435295</v>
      </c>
      <c r="G11" s="8">
        <f t="shared" si="1"/>
        <v>6.1513543912251629</v>
      </c>
      <c r="H11" s="5">
        <v>836.32200807615595</v>
      </c>
      <c r="I11" s="5">
        <v>742.52759945247897</v>
      </c>
      <c r="J11" s="8">
        <f t="shared" si="2"/>
        <v>11.215107066169185</v>
      </c>
      <c r="K11" s="5">
        <v>1137.68694700878</v>
      </c>
      <c r="L11" s="5">
        <v>1019.13202715644</v>
      </c>
      <c r="M11" s="8">
        <f t="shared" si="3"/>
        <v>10.42069790499451</v>
      </c>
      <c r="N11" s="5">
        <v>639.22306555387604</v>
      </c>
      <c r="O11" s="5">
        <v>618.05257020706199</v>
      </c>
      <c r="P11" s="8">
        <f t="shared" si="4"/>
        <v>3.3119104249578624</v>
      </c>
      <c r="Q11" s="5">
        <v>868.35755378528302</v>
      </c>
      <c r="R11" s="5">
        <v>699.97452688969997</v>
      </c>
      <c r="S11" s="8">
        <f t="shared" si="5"/>
        <v>19.390978538918631</v>
      </c>
      <c r="T11" s="5">
        <v>813.55316254360298</v>
      </c>
      <c r="U11" s="5">
        <v>695.75902645421604</v>
      </c>
      <c r="V11" s="8">
        <f t="shared" si="6"/>
        <v>14.478972181866931</v>
      </c>
      <c r="W11" s="5">
        <v>774.017540096792</v>
      </c>
      <c r="X11" s="5">
        <v>697.37672658642396</v>
      </c>
      <c r="Y11" s="8">
        <f t="shared" si="7"/>
        <v>9.9016895018663273</v>
      </c>
      <c r="Z11" s="5">
        <v>754.43830781704901</v>
      </c>
      <c r="AA11" s="5">
        <v>655.90915842874301</v>
      </c>
      <c r="AB11" s="8">
        <f t="shared" si="8"/>
        <v>13.059934572171708</v>
      </c>
      <c r="AC11" s="5">
        <v>841.26320568378401</v>
      </c>
      <c r="AD11" s="5">
        <v>634.88960575186502</v>
      </c>
      <c r="AE11" s="8">
        <f t="shared" si="9"/>
        <v>24.531394994765904</v>
      </c>
    </row>
    <row r="12" spans="1:31">
      <c r="A12" s="11">
        <v>20</v>
      </c>
      <c r="B12" s="7">
        <v>835.74884395444406</v>
      </c>
      <c r="C12" s="7">
        <v>718.37499081948101</v>
      </c>
      <c r="D12" s="8">
        <f t="shared" si="0"/>
        <v>14.044153812955914</v>
      </c>
      <c r="E12" s="7">
        <v>874.29678246109597</v>
      </c>
      <c r="F12" s="7">
        <v>798.84356499894704</v>
      </c>
      <c r="G12" s="8">
        <f t="shared" si="1"/>
        <v>8.6301607161074525</v>
      </c>
      <c r="H12" s="7">
        <v>810.54610879408199</v>
      </c>
      <c r="I12" s="7">
        <v>833.45540688227004</v>
      </c>
      <c r="J12" s="8">
        <f t="shared" si="2"/>
        <v>-2.8264028214597383</v>
      </c>
      <c r="K12" s="7">
        <v>943.28792034940602</v>
      </c>
      <c r="L12" s="7">
        <v>1000.76554965351</v>
      </c>
      <c r="M12" s="8">
        <f t="shared" si="3"/>
        <v>-6.0933282473089987</v>
      </c>
      <c r="N12" s="7">
        <v>806.30943800181399</v>
      </c>
      <c r="O12" s="7">
        <v>742.586652171222</v>
      </c>
      <c r="P12" s="8">
        <f t="shared" si="4"/>
        <v>7.903018720518638</v>
      </c>
      <c r="Q12" s="7">
        <v>861.65209671829405</v>
      </c>
      <c r="R12" s="7">
        <v>775.91394245597098</v>
      </c>
      <c r="S12" s="8">
        <f t="shared" si="5"/>
        <v>9.9504376057189639</v>
      </c>
      <c r="T12" s="7">
        <v>922.93247156489701</v>
      </c>
      <c r="U12" s="7">
        <v>873.91425727133606</v>
      </c>
      <c r="V12" s="8">
        <f t="shared" si="6"/>
        <v>5.3111376838271953</v>
      </c>
      <c r="W12" s="7">
        <v>868.39456013690506</v>
      </c>
      <c r="X12" s="7">
        <v>776.72294309672805</v>
      </c>
      <c r="Y12" s="8">
        <f t="shared" si="7"/>
        <v>10.556447638930937</v>
      </c>
      <c r="Z12" s="7">
        <v>889.02630353616996</v>
      </c>
      <c r="AA12" s="7">
        <v>941.54346783084702</v>
      </c>
      <c r="AB12" s="8">
        <f t="shared" si="8"/>
        <v>-5.9072677698945499</v>
      </c>
      <c r="AC12" s="7">
        <v>991.18432330244104</v>
      </c>
      <c r="AD12" s="7">
        <v>980.34956311313704</v>
      </c>
      <c r="AE12" s="8">
        <f t="shared" si="9"/>
        <v>1.0931125457275805</v>
      </c>
    </row>
    <row r="13" spans="1:31" s="7" customFormat="1">
      <c r="A13" s="32">
        <v>21</v>
      </c>
      <c r="B13" s="5">
        <v>977.087509162944</v>
      </c>
      <c r="C13" s="5">
        <v>977.65871855518401</v>
      </c>
      <c r="D13" s="8">
        <f t="shared" si="0"/>
        <v>-5.846041289887674E-2</v>
      </c>
      <c r="E13" s="5">
        <v>948.43075592882099</v>
      </c>
      <c r="F13" s="5">
        <v>942.32159199964599</v>
      </c>
      <c r="G13" s="8">
        <f t="shared" si="1"/>
        <v>0.64413389074378402</v>
      </c>
      <c r="H13" s="5">
        <v>908.484990248332</v>
      </c>
      <c r="I13" s="5">
        <v>929.77883825718004</v>
      </c>
      <c r="J13" s="8">
        <f t="shared" si="2"/>
        <v>-2.3438855058053769</v>
      </c>
      <c r="K13" s="5">
        <v>970.986162831309</v>
      </c>
      <c r="L13" s="5">
        <v>1134.4268473796001</v>
      </c>
      <c r="M13" s="8">
        <f t="shared" si="3"/>
        <v>-16.832442191731406</v>
      </c>
      <c r="N13" s="5">
        <v>729.11063602190995</v>
      </c>
      <c r="O13" s="5">
        <v>744.31983129990294</v>
      </c>
      <c r="P13" s="8">
        <f t="shared" si="4"/>
        <v>-2.0859927871818824</v>
      </c>
      <c r="Q13" s="5">
        <v>813.28421347676101</v>
      </c>
      <c r="R13" s="5">
        <v>872.18645606682605</v>
      </c>
      <c r="S13" s="8">
        <f t="shared" si="5"/>
        <v>-7.2425164061970486</v>
      </c>
      <c r="T13" s="5">
        <v>866.57428396810894</v>
      </c>
      <c r="U13" s="5">
        <v>862.47147798610001</v>
      </c>
      <c r="V13" s="8">
        <f t="shared" si="6"/>
        <v>0.47345115795750053</v>
      </c>
      <c r="W13" s="5">
        <v>858.47376552095204</v>
      </c>
      <c r="X13" s="5">
        <v>901.38375723974002</v>
      </c>
      <c r="Y13" s="8">
        <f t="shared" si="7"/>
        <v>-4.9984045456239059</v>
      </c>
      <c r="Z13" s="5">
        <v>916.54459995235004</v>
      </c>
      <c r="AA13" s="5">
        <v>910.82044453707897</v>
      </c>
      <c r="AB13" s="8">
        <f t="shared" si="8"/>
        <v>0.62453648361123526</v>
      </c>
      <c r="AC13" s="5">
        <v>804.34025712259802</v>
      </c>
      <c r="AD13" s="5">
        <v>787.01551480610703</v>
      </c>
      <c r="AE13" s="8">
        <f t="shared" si="9"/>
        <v>2.1539071509944745</v>
      </c>
    </row>
    <row r="14" spans="1:31">
      <c r="A14" s="11">
        <v>22</v>
      </c>
      <c r="B14" s="7">
        <v>956.52509842506799</v>
      </c>
      <c r="C14" s="7">
        <v>804.09949961943198</v>
      </c>
      <c r="D14" s="8">
        <f t="shared" si="0"/>
        <v>15.935347546719569</v>
      </c>
      <c r="E14" s="7">
        <v>722.67398649829295</v>
      </c>
      <c r="F14" s="7">
        <v>835.82557331246903</v>
      </c>
      <c r="G14" s="8">
        <f t="shared" si="1"/>
        <v>-15.657348808478714</v>
      </c>
      <c r="H14" s="7">
        <v>725.45018048561894</v>
      </c>
      <c r="I14" s="7">
        <v>794.65420512610899</v>
      </c>
      <c r="J14" s="8">
        <f t="shared" si="2"/>
        <v>-9.5394592905283488</v>
      </c>
      <c r="K14" s="7">
        <v>543.04585749145895</v>
      </c>
      <c r="L14" s="7">
        <v>682.49065978519502</v>
      </c>
      <c r="M14" s="8">
        <f t="shared" si="3"/>
        <v>-25.678273827165558</v>
      </c>
      <c r="N14" s="7">
        <v>812.41121449962895</v>
      </c>
      <c r="O14" s="7">
        <v>723.66346677236095</v>
      </c>
      <c r="P14" s="8">
        <f t="shared" si="4"/>
        <v>10.923993433784455</v>
      </c>
      <c r="Q14" s="7">
        <v>839.37944378135501</v>
      </c>
      <c r="R14" s="7">
        <v>820.40431091640198</v>
      </c>
      <c r="S14" s="8">
        <f t="shared" si="5"/>
        <v>2.2606144343339132</v>
      </c>
      <c r="T14" s="7">
        <v>973.43890279132597</v>
      </c>
      <c r="U14" s="7">
        <v>875.58059790817299</v>
      </c>
      <c r="V14" s="8">
        <f t="shared" si="6"/>
        <v>10.052845083810119</v>
      </c>
      <c r="W14" s="7">
        <v>881.32087444221202</v>
      </c>
      <c r="X14" s="6">
        <v>853.66892317281395</v>
      </c>
      <c r="Y14" s="8">
        <f t="shared" si="7"/>
        <v>3.1375577353593256</v>
      </c>
      <c r="Z14" s="7">
        <v>1027.9189218210199</v>
      </c>
      <c r="AA14" s="6">
        <v>954.26133437184603</v>
      </c>
      <c r="AB14" s="8">
        <f t="shared" si="8"/>
        <v>7.1657001233798727</v>
      </c>
      <c r="AC14" s="7">
        <v>788.23865626395104</v>
      </c>
      <c r="AD14" s="7">
        <v>768.40551076403597</v>
      </c>
      <c r="AE14" s="8">
        <f t="shared" si="9"/>
        <v>2.5161345922717233</v>
      </c>
    </row>
    <row r="15" spans="1:31">
      <c r="A15" s="32"/>
    </row>
    <row r="16" spans="1:31">
      <c r="A16" s="11">
        <v>24</v>
      </c>
      <c r="B16" s="7">
        <v>874.98235942580197</v>
      </c>
      <c r="C16" s="7">
        <v>866.62171367109102</v>
      </c>
      <c r="D16" s="8">
        <f>(B16-C16)/B16*100</f>
        <v>0.95552163591018502</v>
      </c>
      <c r="E16" s="6">
        <v>908.68045568246498</v>
      </c>
      <c r="F16" s="6">
        <v>897.52911606620296</v>
      </c>
      <c r="G16" s="8">
        <f>(E16-F16)/E16*100</f>
        <v>1.2272014377030702</v>
      </c>
      <c r="H16" s="7">
        <v>876.80301788241195</v>
      </c>
      <c r="I16" s="7">
        <v>889.91880369850605</v>
      </c>
      <c r="J16" s="8">
        <f>(H16-I16)/H16*100</f>
        <v>-1.4958645840168701</v>
      </c>
      <c r="K16" s="7">
        <v>1162.13304883572</v>
      </c>
      <c r="L16" s="7">
        <v>1199.8739435099001</v>
      </c>
      <c r="M16" s="8">
        <f>(K16-L16)/K16*100</f>
        <v>-3.2475536869027724</v>
      </c>
      <c r="N16" s="7">
        <v>709.01011137870296</v>
      </c>
      <c r="O16" s="7">
        <v>704.001338022308</v>
      </c>
      <c r="P16" s="8">
        <f>(N16-O16)/N16*100</f>
        <v>0.70644596967103368</v>
      </c>
      <c r="Q16" s="7">
        <v>826.75800026770605</v>
      </c>
      <c r="R16" s="7">
        <v>851.32330048246695</v>
      </c>
      <c r="S16" s="8">
        <f>(Q16-R16)/Q16*100</f>
        <v>-2.971280617400327</v>
      </c>
      <c r="T16" s="7">
        <v>885.912237861466</v>
      </c>
      <c r="U16" s="7">
        <v>886.35821440734298</v>
      </c>
      <c r="V16" s="8">
        <f>(T16-U16)/T16*100</f>
        <v>-5.0340939747434359E-2</v>
      </c>
      <c r="W16" s="7">
        <v>854.96262844643695</v>
      </c>
      <c r="X16" s="7">
        <v>831.141521412016</v>
      </c>
      <c r="Y16" s="8">
        <f>(W16-X16)/W16*100</f>
        <v>2.7862161738819591</v>
      </c>
      <c r="Z16" s="7">
        <v>873.88701536739097</v>
      </c>
      <c r="AA16" s="7">
        <v>858.59664915895996</v>
      </c>
      <c r="AB16" s="8">
        <f>(Z16-AA16)/Z16*100</f>
        <v>1.7496960064113991</v>
      </c>
      <c r="AC16" s="7">
        <v>854.18545014515996</v>
      </c>
      <c r="AD16" s="7">
        <v>1023.34220182514</v>
      </c>
      <c r="AE16" s="8">
        <f>(AC16-AD16)/AC16*100</f>
        <v>-19.803281787489311</v>
      </c>
    </row>
    <row r="17" spans="1:31">
      <c r="A17" s="11">
        <v>26</v>
      </c>
      <c r="B17" s="7">
        <v>908.76203866038099</v>
      </c>
      <c r="C17" s="7">
        <v>906.82252354659295</v>
      </c>
      <c r="D17" s="8">
        <f>(B17-C17)/B17*100</f>
        <v>0.21342387019676945</v>
      </c>
      <c r="E17" s="7">
        <v>987.40772552426597</v>
      </c>
      <c r="F17" s="7">
        <v>898.91969603180098</v>
      </c>
      <c r="G17" s="8">
        <f>(E17-F17)/E17*100</f>
        <v>8.9616505122523833</v>
      </c>
      <c r="H17" s="7">
        <v>963.00025527515095</v>
      </c>
      <c r="I17" s="7">
        <v>902.97059442007901</v>
      </c>
      <c r="J17" s="8">
        <f>(H17-I17)/H17*100</f>
        <v>6.2336079898462859</v>
      </c>
      <c r="K17" s="7">
        <v>1187.2547770767901</v>
      </c>
      <c r="L17" s="7">
        <v>1210.49966290725</v>
      </c>
      <c r="M17" s="8">
        <f>(K17-L17)/K17*100</f>
        <v>-1.9578683766337424</v>
      </c>
      <c r="N17" s="7">
        <v>739.40457998379702</v>
      </c>
      <c r="O17" s="7">
        <v>744.46249470036901</v>
      </c>
      <c r="P17" s="8">
        <f>(N17-O17)/N17*100</f>
        <v>-0.68405239208591639</v>
      </c>
      <c r="Q17" s="7">
        <v>915.82512350685704</v>
      </c>
      <c r="R17" s="7">
        <v>895.39601787395895</v>
      </c>
      <c r="S17" s="8">
        <f>(Q17-R17)/Q17*100</f>
        <v>2.2306775724465182</v>
      </c>
      <c r="T17" s="7">
        <v>1013.68277507736</v>
      </c>
      <c r="U17" s="7">
        <v>939.71856374745403</v>
      </c>
      <c r="V17" s="8">
        <f>(T17-U17)/T17*100</f>
        <v>7.2965836204784429</v>
      </c>
      <c r="W17" s="7">
        <v>935.69251984363802</v>
      </c>
      <c r="X17" s="7">
        <v>896.35134727548598</v>
      </c>
      <c r="Y17" s="8">
        <f>(W17-X17)/W17*100</f>
        <v>4.2044979236048912</v>
      </c>
      <c r="Z17" s="7">
        <v>988.46670612431501</v>
      </c>
      <c r="AA17" s="7">
        <v>886.21300948488499</v>
      </c>
      <c r="AB17" s="8">
        <f>(Z17-AA17)/Z17*100</f>
        <v>10.344677873912127</v>
      </c>
      <c r="AC17" s="7">
        <v>947.64334132533497</v>
      </c>
      <c r="AD17" s="7">
        <v>1031.8725339844</v>
      </c>
      <c r="AE17" s="8">
        <f>(AC17-AD17)/AC17*100</f>
        <v>-8.8882799029923554</v>
      </c>
    </row>
    <row r="18" spans="1:31">
      <c r="A18" s="11">
        <v>29</v>
      </c>
      <c r="B18" s="7">
        <v>960.39954573445596</v>
      </c>
      <c r="C18" s="7">
        <v>878.70316094046098</v>
      </c>
      <c r="D18" s="8">
        <f>(B18-C18)/B18*100</f>
        <v>8.5064997330375132</v>
      </c>
      <c r="E18" s="7">
        <v>955.64868467558995</v>
      </c>
      <c r="F18" s="7">
        <v>918.11618613320297</v>
      </c>
      <c r="G18" s="8">
        <f>(E18-F18)/E18*100</f>
        <v>3.9274368441293861</v>
      </c>
      <c r="H18" s="7">
        <v>970.95927860435302</v>
      </c>
      <c r="I18" s="7">
        <v>854.10333486064803</v>
      </c>
      <c r="J18" s="8">
        <f t="shared" ref="J18:J62" si="10">(H18-I18)/H18*100</f>
        <v>12.035102431038357</v>
      </c>
      <c r="K18" s="7">
        <v>1230.4109708567401</v>
      </c>
      <c r="L18" s="7">
        <v>981.77737142395699</v>
      </c>
      <c r="M18" s="8">
        <f t="shared" ref="M18:M62" si="11">(K18-L18)/K18*100</f>
        <v>20.207362037714805</v>
      </c>
      <c r="N18" s="7">
        <v>809.18388966710995</v>
      </c>
      <c r="O18" s="7">
        <v>754.31008839901597</v>
      </c>
      <c r="P18" s="8">
        <f>(N18-O18)/N18*100</f>
        <v>6.7813758984584469</v>
      </c>
      <c r="Q18" s="7">
        <v>916.29174702951298</v>
      </c>
      <c r="R18" s="7">
        <v>859.17526028707096</v>
      </c>
      <c r="S18" s="8">
        <f t="shared" ref="S18:S62" si="12">(Q18-R18)/Q18*100</f>
        <v>6.2334389595459649</v>
      </c>
      <c r="T18" s="7">
        <v>1029.30280934452</v>
      </c>
      <c r="U18" s="7">
        <v>906.83301842892297</v>
      </c>
      <c r="V18" s="8">
        <f>(T18-U18)/T18*100</f>
        <v>11.898324749894368</v>
      </c>
      <c r="W18" s="7">
        <v>979.95173030564399</v>
      </c>
      <c r="X18" s="7">
        <v>887.26789823439299</v>
      </c>
      <c r="Y18" s="8">
        <f>(W18-X18)/W18*100</f>
        <v>9.4579997366138837</v>
      </c>
      <c r="Z18" s="7">
        <v>990.00912126639105</v>
      </c>
      <c r="AA18" s="7">
        <v>915.51095745108103</v>
      </c>
      <c r="AB18" s="8">
        <f>(Z18-AA18)/Z18*100</f>
        <v>7.5249977212345405</v>
      </c>
      <c r="AC18" s="7">
        <v>1008.76432732339</v>
      </c>
      <c r="AD18" s="7">
        <v>1032.14974007877</v>
      </c>
      <c r="AE18" s="8">
        <f>(AC18-AD18)/AC18*100</f>
        <v>-2.3182236050544933</v>
      </c>
    </row>
    <row r="19" spans="1:31">
      <c r="A19" s="11">
        <v>32</v>
      </c>
      <c r="B19" s="7">
        <v>989.53086502835902</v>
      </c>
      <c r="C19" s="7">
        <v>926.767671575142</v>
      </c>
      <c r="D19" s="8">
        <f>(B19-C19)/B19*100</f>
        <v>6.3427221596992105</v>
      </c>
      <c r="E19" s="7">
        <v>912.83700779922401</v>
      </c>
      <c r="F19" s="7">
        <v>879.95434779090897</v>
      </c>
      <c r="G19" s="8">
        <f t="shared" ref="G19:G62" si="13">(E19-F19)/E19*100</f>
        <v>3.6022487834484784</v>
      </c>
      <c r="H19" s="7">
        <v>1020.79615659374</v>
      </c>
      <c r="I19" s="7">
        <v>950.298257937416</v>
      </c>
      <c r="J19" s="8">
        <f t="shared" si="10"/>
        <v>6.9061681121102589</v>
      </c>
      <c r="K19" s="7">
        <v>1410.1283276571301</v>
      </c>
      <c r="L19" s="7">
        <v>1203.2203919646699</v>
      </c>
      <c r="M19" s="8">
        <f t="shared" si="11"/>
        <v>14.672986254820447</v>
      </c>
      <c r="N19" s="7">
        <v>820.61088263822103</v>
      </c>
      <c r="O19" s="7">
        <v>750.43358465692597</v>
      </c>
      <c r="P19" s="8">
        <f t="shared" ref="P19:P62" si="14">(N19-O19)/N19*100</f>
        <v>8.5518361340369644</v>
      </c>
      <c r="Q19" s="7">
        <v>837.65203993418595</v>
      </c>
      <c r="R19" s="7">
        <v>713.59494878766895</v>
      </c>
      <c r="S19" s="8">
        <f t="shared" si="12"/>
        <v>14.810098374053279</v>
      </c>
      <c r="T19" s="7">
        <v>979.35443664031504</v>
      </c>
      <c r="U19" s="7">
        <v>915.37690388766998</v>
      </c>
      <c r="V19" s="8">
        <f t="shared" ref="V19:V62" si="15">(T19-U19)/T19*100</f>
        <v>6.5326229564161276</v>
      </c>
      <c r="W19" s="7">
        <v>894.91503910064296</v>
      </c>
      <c r="X19" s="7">
        <v>878.85905929585897</v>
      </c>
      <c r="Y19" s="8">
        <f t="shared" ref="Y19:Y62" si="16">(W19-X19)/W19*100</f>
        <v>1.7941345382819427</v>
      </c>
      <c r="Z19" s="7">
        <v>939.11721226055897</v>
      </c>
      <c r="AA19" s="7">
        <v>939.00178805824601</v>
      </c>
      <c r="AB19" s="8">
        <f t="shared" ref="AB19:AB62" si="17">(Z19-AA19)/Z19*100</f>
        <v>1.2290713108657295E-2</v>
      </c>
      <c r="AC19" s="7">
        <v>1073.7407658104</v>
      </c>
      <c r="AD19" s="7">
        <v>907.11743718672199</v>
      </c>
      <c r="AE19" s="8">
        <f t="shared" ref="AE19:AE62" si="18">(AC19-AD19)/AC19*100</f>
        <v>15.518022033737353</v>
      </c>
    </row>
    <row r="20" spans="1:31">
      <c r="A20" s="11">
        <v>34</v>
      </c>
      <c r="B20" s="7">
        <v>878.905004710762</v>
      </c>
      <c r="C20" s="7">
        <v>854.60314030850805</v>
      </c>
      <c r="D20" s="8">
        <f t="shared" ref="D20:D62" si="19">(B20-C20)/B20*100</f>
        <v>2.7650160451926693</v>
      </c>
      <c r="E20" s="7">
        <v>944.41071779489096</v>
      </c>
      <c r="F20" s="7">
        <v>873.88694609222102</v>
      </c>
      <c r="G20" s="8">
        <f t="shared" si="13"/>
        <v>7.4674895544743727</v>
      </c>
      <c r="H20" s="7">
        <v>866.548652010144</v>
      </c>
      <c r="I20" s="7">
        <v>853.50888624582296</v>
      </c>
      <c r="J20" s="8">
        <f t="shared" si="10"/>
        <v>1.5047932662606445</v>
      </c>
      <c r="K20" s="7">
        <v>1206.0643290248599</v>
      </c>
      <c r="L20" s="7">
        <v>1191.24534710642</v>
      </c>
      <c r="M20" s="8">
        <f t="shared" si="11"/>
        <v>1.2287057631844176</v>
      </c>
      <c r="N20" s="7">
        <v>792.200835102582</v>
      </c>
      <c r="O20" s="7">
        <v>792.67731045143501</v>
      </c>
      <c r="P20" s="8">
        <f t="shared" si="14"/>
        <v>-6.0145777148960182E-2</v>
      </c>
      <c r="Q20" s="7">
        <v>915.39171767697803</v>
      </c>
      <c r="R20" s="7">
        <v>847.448627151697</v>
      </c>
      <c r="S20" s="8">
        <f t="shared" si="12"/>
        <v>7.4222968389644848</v>
      </c>
      <c r="T20" s="7">
        <v>906.24032659603904</v>
      </c>
      <c r="U20" s="7">
        <v>880.01092743125901</v>
      </c>
      <c r="V20" s="8">
        <f t="shared" si="15"/>
        <v>2.8943094226783304</v>
      </c>
      <c r="W20" s="7">
        <v>888.52006523868499</v>
      </c>
      <c r="X20" s="7">
        <v>847.33283437070099</v>
      </c>
      <c r="Y20" s="8">
        <f t="shared" si="16"/>
        <v>4.6354868594801841</v>
      </c>
      <c r="Z20" s="7">
        <v>849.72285728326403</v>
      </c>
      <c r="AA20" s="7">
        <v>892.309232272484</v>
      </c>
      <c r="AB20" s="8">
        <f t="shared" si="17"/>
        <v>-5.0117958607559672</v>
      </c>
      <c r="AC20" s="7">
        <v>1002.65404942297</v>
      </c>
      <c r="AD20" s="7">
        <v>845.62743292683001</v>
      </c>
      <c r="AE20" s="8">
        <f t="shared" si="18"/>
        <v>15.661096325947046</v>
      </c>
    </row>
    <row r="21" spans="1:31">
      <c r="A21" s="11">
        <v>36</v>
      </c>
      <c r="B21" s="7">
        <v>854.79285176155997</v>
      </c>
      <c r="C21" s="7">
        <v>879.61373963856101</v>
      </c>
      <c r="D21" s="8">
        <f t="shared" si="19"/>
        <v>-2.9037313339541937</v>
      </c>
      <c r="E21" s="7">
        <v>836.69826478252799</v>
      </c>
      <c r="F21" s="7">
        <v>927.99630668110899</v>
      </c>
      <c r="G21" s="8">
        <f t="shared" si="13"/>
        <v>-10.911704462816223</v>
      </c>
      <c r="H21" s="7">
        <v>867.68771127273601</v>
      </c>
      <c r="I21" s="7">
        <v>893.39889623303998</v>
      </c>
      <c r="J21" s="8">
        <f t="shared" si="10"/>
        <v>-2.9631841763196642</v>
      </c>
      <c r="K21" s="7">
        <v>1223.7131838175401</v>
      </c>
      <c r="L21" s="7">
        <v>1194.7303756225799</v>
      </c>
      <c r="M21" s="8">
        <f t="shared" si="11"/>
        <v>2.3684314738315027</v>
      </c>
      <c r="N21" s="7">
        <v>801.98671391013102</v>
      </c>
      <c r="O21" s="7">
        <v>793.55447852248301</v>
      </c>
      <c r="P21" s="8">
        <f t="shared" si="14"/>
        <v>1.0514183391562899</v>
      </c>
      <c r="Q21" s="7">
        <v>889.45900609821399</v>
      </c>
      <c r="R21" s="7">
        <v>870.32795149031494</v>
      </c>
      <c r="S21" s="8">
        <f t="shared" si="12"/>
        <v>2.150864118158875</v>
      </c>
      <c r="T21" s="7">
        <v>879.84008077856595</v>
      </c>
      <c r="U21" s="7">
        <v>931.69357906597099</v>
      </c>
      <c r="V21" s="8">
        <f t="shared" si="15"/>
        <v>-5.8935139942158754</v>
      </c>
      <c r="W21" s="7">
        <v>863.81733131405599</v>
      </c>
      <c r="X21" s="7">
        <v>892.665239342159</v>
      </c>
      <c r="Y21" s="8">
        <f t="shared" si="16"/>
        <v>-3.3395843058877968</v>
      </c>
      <c r="Z21" s="7">
        <v>901.93766308876002</v>
      </c>
      <c r="AA21" s="7">
        <v>966.90581189837303</v>
      </c>
      <c r="AB21" s="8">
        <f t="shared" si="17"/>
        <v>-7.2031750605828142</v>
      </c>
      <c r="AC21" s="7">
        <v>1067.42199238641</v>
      </c>
      <c r="AD21" s="7">
        <v>976.70646944571899</v>
      </c>
      <c r="AE21" s="8">
        <f t="shared" si="18"/>
        <v>8.4985622919273442</v>
      </c>
    </row>
    <row r="22" spans="1:31">
      <c r="A22" s="11">
        <v>39</v>
      </c>
      <c r="B22" s="7">
        <v>857.96214305401304</v>
      </c>
      <c r="C22" s="7">
        <v>864.42473950646001</v>
      </c>
      <c r="D22" s="8">
        <f t="shared" si="19"/>
        <v>-0.75324960486515558</v>
      </c>
      <c r="E22" s="7">
        <v>877.89637284867604</v>
      </c>
      <c r="F22" s="7">
        <v>886.93648712361903</v>
      </c>
      <c r="G22" s="8">
        <f t="shared" si="13"/>
        <v>-1.0297473089686917</v>
      </c>
      <c r="H22" s="7">
        <v>891.24118700844201</v>
      </c>
      <c r="I22" s="7">
        <v>884.35491256349303</v>
      </c>
      <c r="J22" s="8">
        <f t="shared" si="10"/>
        <v>0.77266115450337158</v>
      </c>
      <c r="K22" s="7">
        <v>1235.8428054743799</v>
      </c>
      <c r="L22" s="7">
        <v>1370.5766629280399</v>
      </c>
      <c r="M22" s="8">
        <f t="shared" si="11"/>
        <v>-10.90218406878553</v>
      </c>
      <c r="N22" s="7">
        <v>756.66441581350603</v>
      </c>
      <c r="O22" s="7">
        <v>733.13947789345002</v>
      </c>
      <c r="P22" s="8">
        <f t="shared" si="14"/>
        <v>3.1090318810306208</v>
      </c>
      <c r="Q22" s="7">
        <v>897.03298894736804</v>
      </c>
      <c r="R22" s="7">
        <v>903.46062417346502</v>
      </c>
      <c r="S22" s="8">
        <f t="shared" si="12"/>
        <v>-0.71654390700163118</v>
      </c>
      <c r="T22" s="7">
        <v>906.59991548281005</v>
      </c>
      <c r="U22" s="7">
        <v>921.23727058924703</v>
      </c>
      <c r="V22" s="8">
        <f t="shared" si="15"/>
        <v>-1.6145330323179941</v>
      </c>
      <c r="W22" s="7">
        <v>865.12169082420303</v>
      </c>
      <c r="X22" s="7">
        <v>890.39034971158696</v>
      </c>
      <c r="Y22" s="8">
        <f t="shared" si="16"/>
        <v>-2.9208213313100999</v>
      </c>
      <c r="Z22" s="7">
        <v>902.138662442689</v>
      </c>
      <c r="AA22" s="7">
        <v>918.513926460947</v>
      </c>
      <c r="AB22" s="8">
        <f t="shared" si="17"/>
        <v>-1.815160429320176</v>
      </c>
      <c r="AC22" s="7">
        <v>766.46520204935803</v>
      </c>
      <c r="AD22" s="7">
        <v>910.27032448167597</v>
      </c>
      <c r="AE22" s="8">
        <f t="shared" si="18"/>
        <v>-18.762120191212194</v>
      </c>
    </row>
    <row r="23" spans="1:31">
      <c r="A23" s="11">
        <v>42</v>
      </c>
      <c r="B23" s="7">
        <v>892.00898119639498</v>
      </c>
      <c r="C23" s="7">
        <v>885.63488725620005</v>
      </c>
      <c r="D23" s="8">
        <f t="shared" si="19"/>
        <v>0.71457732764593596</v>
      </c>
      <c r="E23" s="7">
        <v>919.71948253898904</v>
      </c>
      <c r="F23" s="7">
        <v>891.40729047796901</v>
      </c>
      <c r="G23" s="8">
        <f t="shared" si="13"/>
        <v>3.0783508013618501</v>
      </c>
      <c r="H23" s="7">
        <v>946.09778541019205</v>
      </c>
      <c r="I23" s="7">
        <v>899.54403379227597</v>
      </c>
      <c r="J23" s="8">
        <f t="shared" si="10"/>
        <v>4.9206067634681272</v>
      </c>
      <c r="K23" s="7">
        <v>1293.0326842090899</v>
      </c>
      <c r="L23" s="7">
        <v>1236.67247041933</v>
      </c>
      <c r="M23" s="8">
        <f t="shared" si="11"/>
        <v>4.3587617295407943</v>
      </c>
      <c r="N23" s="7">
        <v>795.92140542064499</v>
      </c>
      <c r="O23" s="7">
        <v>789.29266697164405</v>
      </c>
      <c r="P23" s="8">
        <f t="shared" si="14"/>
        <v>0.83283831843894707</v>
      </c>
      <c r="Q23" s="6">
        <v>979.31126379601801</v>
      </c>
      <c r="R23" s="7">
        <v>1015.67139426888</v>
      </c>
      <c r="S23" s="8">
        <f t="shared" si="12"/>
        <v>-3.7128267402870909</v>
      </c>
      <c r="T23" s="7">
        <v>947.39887407840399</v>
      </c>
      <c r="U23" s="7">
        <v>910.15068006641104</v>
      </c>
      <c r="V23" s="8">
        <f t="shared" si="15"/>
        <v>3.9316274307615862</v>
      </c>
      <c r="W23" s="7">
        <v>931.60550197327905</v>
      </c>
      <c r="X23" s="7">
        <v>879.34552963611497</v>
      </c>
      <c r="Y23" s="8">
        <f t="shared" si="16"/>
        <v>5.6096676357610251</v>
      </c>
      <c r="Z23" s="7">
        <v>927.79547814918897</v>
      </c>
      <c r="AA23" s="7">
        <v>936.18153736814202</v>
      </c>
      <c r="AB23" s="8">
        <f t="shared" si="17"/>
        <v>-0.90386937816101065</v>
      </c>
      <c r="AC23" s="7">
        <v>846.62405142219404</v>
      </c>
      <c r="AD23" s="7">
        <v>905.62461027932898</v>
      </c>
      <c r="AE23" s="8">
        <f t="shared" si="18"/>
        <v>-6.9689207102046486</v>
      </c>
    </row>
    <row r="24" spans="1:31">
      <c r="A24" s="11">
        <v>43</v>
      </c>
      <c r="B24" s="7">
        <v>833.258426819379</v>
      </c>
      <c r="C24" s="7">
        <v>852.85002282769403</v>
      </c>
      <c r="D24" s="8">
        <f t="shared" si="19"/>
        <v>-2.3512028654901083</v>
      </c>
      <c r="E24" s="7">
        <v>879.28290170319701</v>
      </c>
      <c r="F24" s="7">
        <v>849.04009512718699</v>
      </c>
      <c r="G24" s="8">
        <f t="shared" si="13"/>
        <v>3.4394853485071541</v>
      </c>
      <c r="H24" s="7">
        <v>929.85188783758599</v>
      </c>
      <c r="I24" s="7">
        <v>907.07290834529294</v>
      </c>
      <c r="J24" s="8">
        <f t="shared" si="10"/>
        <v>2.4497427805697773</v>
      </c>
      <c r="K24" s="7">
        <v>1231.8493205111899</v>
      </c>
      <c r="L24" s="7">
        <v>1259.0223008052701</v>
      </c>
      <c r="M24" s="8">
        <f t="shared" si="11"/>
        <v>-2.2058688381468587</v>
      </c>
      <c r="N24" s="7">
        <v>772.51811519732303</v>
      </c>
      <c r="O24" s="7">
        <v>696.16474867064403</v>
      </c>
      <c r="P24" s="8">
        <f t="shared" si="14"/>
        <v>9.8836991682940898</v>
      </c>
      <c r="Q24" s="7">
        <v>923.51310182211603</v>
      </c>
      <c r="R24" s="7">
        <v>882.10821653664402</v>
      </c>
      <c r="S24" s="8">
        <f t="shared" si="12"/>
        <v>4.4834107067651843</v>
      </c>
      <c r="T24" s="7">
        <v>935.52931502436502</v>
      </c>
      <c r="U24" s="7">
        <v>907.42633494489405</v>
      </c>
      <c r="V24" s="8">
        <f t="shared" si="15"/>
        <v>3.0039657366310375</v>
      </c>
      <c r="W24" s="7">
        <v>839.42271554787499</v>
      </c>
      <c r="X24" s="7">
        <v>827.79378206408001</v>
      </c>
      <c r="Y24" s="8">
        <f t="shared" si="16"/>
        <v>1.3853489152012046</v>
      </c>
      <c r="Z24" s="7">
        <v>884.88524532213501</v>
      </c>
      <c r="AA24" s="7">
        <v>845.300471015629</v>
      </c>
      <c r="AB24" s="8">
        <f t="shared" si="17"/>
        <v>4.4734359077368842</v>
      </c>
      <c r="AC24" s="7">
        <v>817.21806553958504</v>
      </c>
      <c r="AD24" s="7">
        <v>853.37290235965497</v>
      </c>
      <c r="AE24" s="8">
        <f t="shared" si="18"/>
        <v>-4.4241357777863071</v>
      </c>
    </row>
    <row r="25" spans="1:31">
      <c r="A25" s="11">
        <v>44</v>
      </c>
      <c r="B25" s="2">
        <v>823.673077163676</v>
      </c>
      <c r="C25" s="2">
        <v>804.77714258216997</v>
      </c>
      <c r="D25" s="3">
        <f t="shared" si="19"/>
        <v>2.2941061332943291</v>
      </c>
      <c r="E25" s="2">
        <v>835.77654508811997</v>
      </c>
      <c r="F25" s="2">
        <v>822.02166180918402</v>
      </c>
      <c r="G25" s="3">
        <f t="shared" si="13"/>
        <v>1.6457608627298466</v>
      </c>
      <c r="H25" s="2">
        <v>899.37845679992199</v>
      </c>
      <c r="I25" s="2">
        <v>893.38369102771196</v>
      </c>
      <c r="J25" s="3">
        <f t="shared" si="10"/>
        <v>0.66654540442740895</v>
      </c>
      <c r="K25" s="2">
        <v>1203.4627790673301</v>
      </c>
      <c r="L25" s="2">
        <v>1234.49450533197</v>
      </c>
      <c r="M25" s="3">
        <f t="shared" si="11"/>
        <v>-2.5785364370545105</v>
      </c>
      <c r="N25" s="2">
        <v>793.27433650263299</v>
      </c>
      <c r="O25" s="2">
        <v>735.28172543322705</v>
      </c>
      <c r="P25" s="3">
        <f t="shared" si="14"/>
        <v>7.3105366455042828</v>
      </c>
      <c r="Q25" s="2">
        <v>958.42496744413802</v>
      </c>
      <c r="R25" s="2">
        <v>910.97788726560896</v>
      </c>
      <c r="S25" s="3">
        <f t="shared" si="12"/>
        <v>4.9505263103754151</v>
      </c>
      <c r="T25" s="2">
        <v>870.09252283054002</v>
      </c>
      <c r="U25" s="2">
        <v>862.75015613359301</v>
      </c>
      <c r="V25" s="3">
        <f t="shared" si="15"/>
        <v>0.84386045211159877</v>
      </c>
      <c r="W25" s="2">
        <v>855.39023865086199</v>
      </c>
      <c r="X25" s="2">
        <v>804.54245547759001</v>
      </c>
      <c r="Y25" s="3">
        <f t="shared" si="16"/>
        <v>5.9443960049707938</v>
      </c>
      <c r="Z25" s="2">
        <v>899.068993787463</v>
      </c>
      <c r="AA25" s="2">
        <v>920.55925098124999</v>
      </c>
      <c r="AB25" s="3">
        <f t="shared" si="17"/>
        <v>-2.3902789821786707</v>
      </c>
      <c r="AC25" s="2">
        <v>693.40698289064596</v>
      </c>
      <c r="AD25" s="2">
        <v>856.224130116212</v>
      </c>
      <c r="AE25" s="3">
        <f t="shared" si="18"/>
        <v>-23.480748138246422</v>
      </c>
    </row>
    <row r="26" spans="1:31" s="7" customFormat="1">
      <c r="A26" s="1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>
      <c r="A27" s="14">
        <v>47</v>
      </c>
      <c r="B27" s="4">
        <v>947.74154615502198</v>
      </c>
      <c r="C27" s="4">
        <v>1045.9615499292199</v>
      </c>
      <c r="D27" s="3">
        <f t="shared" si="19"/>
        <v>-10.363585322673204</v>
      </c>
      <c r="E27" s="4">
        <v>961.37623920466206</v>
      </c>
      <c r="F27" s="4">
        <v>939.86940089793495</v>
      </c>
      <c r="G27" s="3">
        <f t="shared" si="13"/>
        <v>2.2370886058635606</v>
      </c>
      <c r="H27" s="4">
        <v>989.21198995688701</v>
      </c>
      <c r="I27" s="4">
        <v>1035.7982294399601</v>
      </c>
      <c r="J27" s="3">
        <f t="shared" si="10"/>
        <v>-4.7094293190990806</v>
      </c>
      <c r="K27" s="4">
        <v>880.89517765835501</v>
      </c>
      <c r="L27" s="4">
        <v>1036.7052173869199</v>
      </c>
      <c r="M27" s="3">
        <f t="shared" si="11"/>
        <v>-17.687693573570002</v>
      </c>
      <c r="N27" s="4">
        <v>842.361991511155</v>
      </c>
      <c r="O27" s="4">
        <v>959.86812221119305</v>
      </c>
      <c r="P27" s="3">
        <f t="shared" si="14"/>
        <v>-13.949600276864105</v>
      </c>
      <c r="Q27" s="4">
        <v>905.40697017224204</v>
      </c>
      <c r="R27" s="4">
        <v>834.56687814663303</v>
      </c>
      <c r="S27" s="3">
        <f t="shared" si="12"/>
        <v>7.8241160449794842</v>
      </c>
      <c r="T27" s="4">
        <v>934.31692952344099</v>
      </c>
      <c r="U27" s="4">
        <v>982.91777838000701</v>
      </c>
      <c r="V27" s="3">
        <f t="shared" si="15"/>
        <v>-5.201751923873994</v>
      </c>
      <c r="W27" s="4">
        <v>873.82581585426703</v>
      </c>
      <c r="X27" s="4">
        <v>905.79114514022694</v>
      </c>
      <c r="Y27" s="3">
        <f t="shared" si="16"/>
        <v>-3.6580893704439323</v>
      </c>
      <c r="Z27" s="4">
        <v>955.00547640196703</v>
      </c>
      <c r="AA27" s="4">
        <v>974.31963649609395</v>
      </c>
      <c r="AB27" s="3">
        <f t="shared" si="17"/>
        <v>-2.0224135433122359</v>
      </c>
      <c r="AC27" s="4">
        <v>819.56748177751899</v>
      </c>
      <c r="AD27" s="4">
        <v>957.30305635771902</v>
      </c>
      <c r="AE27" s="3">
        <f t="shared" si="18"/>
        <v>-16.805885743718406</v>
      </c>
    </row>
    <row r="28" spans="1:31">
      <c r="A28" s="14">
        <v>49</v>
      </c>
      <c r="B28" s="4">
        <v>908.87459156582099</v>
      </c>
      <c r="C28" s="4">
        <v>957.25696916324603</v>
      </c>
      <c r="D28" s="3">
        <f t="shared" si="19"/>
        <v>-5.3233282178205954</v>
      </c>
      <c r="E28" s="4">
        <v>1005.34706933226</v>
      </c>
      <c r="F28" s="4">
        <v>1002.01301438727</v>
      </c>
      <c r="G28" s="3">
        <f t="shared" si="13"/>
        <v>0.33163223395125468</v>
      </c>
      <c r="H28" s="4">
        <v>973.78921484258501</v>
      </c>
      <c r="I28" s="4">
        <v>992.88653095514906</v>
      </c>
      <c r="J28" s="3">
        <f t="shared" si="10"/>
        <v>-1.9611344859319646</v>
      </c>
      <c r="K28" s="4">
        <v>749.82620974987606</v>
      </c>
      <c r="L28" s="4">
        <v>1001.5831799317</v>
      </c>
      <c r="M28" s="3">
        <f t="shared" si="11"/>
        <v>-33.575376121595433</v>
      </c>
      <c r="N28" s="4">
        <v>802.50554536792094</v>
      </c>
      <c r="O28" s="4">
        <v>901.42848591172401</v>
      </c>
      <c r="P28" s="3">
        <f t="shared" si="14"/>
        <v>-12.326760994336846</v>
      </c>
      <c r="Q28" s="4">
        <v>898.11011692252896</v>
      </c>
      <c r="R28" s="4">
        <v>882.92417579251799</v>
      </c>
      <c r="S28" s="3">
        <f t="shared" si="12"/>
        <v>1.6908774151266928</v>
      </c>
      <c r="T28" s="4">
        <v>892.30505361772998</v>
      </c>
      <c r="U28" s="4">
        <v>948.83752998850798</v>
      </c>
      <c r="V28" s="3">
        <f t="shared" si="15"/>
        <v>-6.3355548802032144</v>
      </c>
      <c r="W28" s="4">
        <v>861.48836536323199</v>
      </c>
      <c r="X28" s="4">
        <v>862.18573985191904</v>
      </c>
      <c r="Y28" s="3">
        <f t="shared" si="16"/>
        <v>-8.0949960176538216E-2</v>
      </c>
      <c r="Z28" s="4">
        <v>862.32964548499899</v>
      </c>
      <c r="AA28" s="4">
        <v>905.29443666759698</v>
      </c>
      <c r="AB28" s="3">
        <f t="shared" si="17"/>
        <v>-4.9824091526429379</v>
      </c>
      <c r="AC28" s="4">
        <v>852.63412838117802</v>
      </c>
      <c r="AD28" s="4">
        <v>868.17220657063103</v>
      </c>
      <c r="AE28" s="3">
        <f t="shared" si="18"/>
        <v>-1.8223617460579262</v>
      </c>
    </row>
    <row r="29" spans="1:31">
      <c r="A29" s="14">
        <v>52</v>
      </c>
      <c r="B29" s="4">
        <v>925.00299246998702</v>
      </c>
      <c r="C29" s="4">
        <v>921.70860043335199</v>
      </c>
      <c r="D29" s="3">
        <f t="shared" si="19"/>
        <v>0.35614933826734863</v>
      </c>
      <c r="E29" s="4">
        <v>983.88362930323899</v>
      </c>
      <c r="F29" s="4">
        <v>991.80810530845895</v>
      </c>
      <c r="G29" s="3">
        <f t="shared" si="13"/>
        <v>-0.80542817963460445</v>
      </c>
      <c r="H29" s="4">
        <v>956.07968022012597</v>
      </c>
      <c r="I29" s="4">
        <v>963.94083278709502</v>
      </c>
      <c r="J29" s="3">
        <f t="shared" si="10"/>
        <v>-0.82222776297882583</v>
      </c>
      <c r="K29" s="4">
        <v>890.15443768404202</v>
      </c>
      <c r="L29" s="4">
        <v>971.69555997391205</v>
      </c>
      <c r="M29" s="3">
        <f t="shared" si="11"/>
        <v>-9.1603343013173681</v>
      </c>
      <c r="N29" s="4">
        <v>847.609070512068</v>
      </c>
      <c r="O29" s="4">
        <v>848.62817859507402</v>
      </c>
      <c r="P29" s="3">
        <f t="shared" si="14"/>
        <v>-0.12023326772451139</v>
      </c>
      <c r="Q29" s="4">
        <v>941.04264699543296</v>
      </c>
      <c r="R29" s="4">
        <v>882.795304494437</v>
      </c>
      <c r="S29" s="3">
        <f t="shared" si="12"/>
        <v>6.1896602334621544</v>
      </c>
      <c r="T29" s="4">
        <v>917.60777764214595</v>
      </c>
      <c r="U29" s="4">
        <v>901.92811634035502</v>
      </c>
      <c r="V29" s="3">
        <f t="shared" si="15"/>
        <v>1.7087541849395458</v>
      </c>
      <c r="W29" s="4">
        <v>886.16295172461298</v>
      </c>
      <c r="X29" s="4">
        <v>887.68566902003101</v>
      </c>
      <c r="Y29" s="3">
        <f t="shared" si="16"/>
        <v>-0.17183265137123876</v>
      </c>
      <c r="Z29" s="4">
        <v>957.92742617200895</v>
      </c>
      <c r="AA29" s="4">
        <v>987.42205417170999</v>
      </c>
      <c r="AB29" s="3">
        <f t="shared" si="17"/>
        <v>-3.0790044416584932</v>
      </c>
      <c r="AC29" s="4">
        <v>789.00176601713395</v>
      </c>
      <c r="AD29" s="4">
        <v>722.58433612416695</v>
      </c>
      <c r="AE29" s="3">
        <f t="shared" si="18"/>
        <v>8.4179063664509801</v>
      </c>
    </row>
    <row r="30" spans="1:31">
      <c r="A30" s="14">
        <v>54</v>
      </c>
      <c r="B30" s="4">
        <v>899.32517073457598</v>
      </c>
      <c r="C30" s="4">
        <v>892.14838316106898</v>
      </c>
      <c r="D30" s="3">
        <f t="shared" si="19"/>
        <v>0.79801920451586394</v>
      </c>
      <c r="E30" s="4">
        <v>887.42721540300499</v>
      </c>
      <c r="F30" s="4">
        <v>896.11469303332399</v>
      </c>
      <c r="G30" s="3">
        <f t="shared" si="13"/>
        <v>-0.97895100347736952</v>
      </c>
      <c r="H30" s="4">
        <v>894.91305053461599</v>
      </c>
      <c r="I30" s="4">
        <v>885.80538776331298</v>
      </c>
      <c r="J30" s="3">
        <f t="shared" si="10"/>
        <v>1.0177148233408984</v>
      </c>
      <c r="K30" s="4">
        <v>578.06808001706395</v>
      </c>
      <c r="L30" s="4">
        <v>834.30584438190704</v>
      </c>
      <c r="M30" s="3">
        <f t="shared" si="11"/>
        <v>-44.326572115394988</v>
      </c>
      <c r="N30" s="4">
        <v>783.56945207997603</v>
      </c>
      <c r="O30" s="4">
        <v>772.38534541967499</v>
      </c>
      <c r="P30" s="3">
        <f t="shared" si="14"/>
        <v>1.4273280601499916</v>
      </c>
      <c r="Q30" s="4">
        <v>910.67762728717003</v>
      </c>
      <c r="R30" s="4">
        <v>885.15359886364297</v>
      </c>
      <c r="S30" s="3">
        <f t="shared" si="12"/>
        <v>2.8027512325696344</v>
      </c>
      <c r="T30" s="4">
        <v>884.00667930091004</v>
      </c>
      <c r="U30" s="4">
        <v>888.73129100238305</v>
      </c>
      <c r="V30" s="3">
        <f t="shared" si="15"/>
        <v>-0.53445429905680408</v>
      </c>
      <c r="W30" s="4">
        <v>836.85920161965601</v>
      </c>
      <c r="X30" s="4">
        <v>821.03408858889395</v>
      </c>
      <c r="Y30" s="3">
        <f t="shared" si="16"/>
        <v>1.8910126100225886</v>
      </c>
      <c r="Z30" s="4">
        <v>1026.40724630877</v>
      </c>
      <c r="AA30" s="4">
        <v>1009.30489998419</v>
      </c>
      <c r="AB30" s="3">
        <f t="shared" si="17"/>
        <v>1.6662339813056224</v>
      </c>
      <c r="AC30" s="4">
        <v>848.475578453053</v>
      </c>
      <c r="AD30" s="4">
        <v>810.82794569785096</v>
      </c>
      <c r="AE30" s="3">
        <f t="shared" si="18"/>
        <v>4.4370909088322241</v>
      </c>
    </row>
    <row r="31" spans="1:31">
      <c r="A31" s="14">
        <v>56</v>
      </c>
      <c r="B31" s="4">
        <v>890.00283004699804</v>
      </c>
      <c r="C31" s="4">
        <v>833.15033353506897</v>
      </c>
      <c r="D31" s="3">
        <f t="shared" si="19"/>
        <v>6.3879006439706361</v>
      </c>
      <c r="E31" s="4">
        <v>937.90581208417098</v>
      </c>
      <c r="F31" s="4">
        <v>883.61565307126898</v>
      </c>
      <c r="G31" s="3">
        <f t="shared" si="13"/>
        <v>5.7884446725264356</v>
      </c>
      <c r="H31" s="4">
        <v>874.44316191450105</v>
      </c>
      <c r="I31" s="4">
        <v>840.74017520685595</v>
      </c>
      <c r="J31" s="3">
        <f t="shared" si="10"/>
        <v>3.8542226842801264</v>
      </c>
      <c r="K31" s="4">
        <v>549.81598186897702</v>
      </c>
      <c r="L31" s="4">
        <v>786.84583288486397</v>
      </c>
      <c r="M31" s="3">
        <f t="shared" si="11"/>
        <v>-43.110760478470766</v>
      </c>
      <c r="N31" s="4">
        <v>817.99010303804198</v>
      </c>
      <c r="O31" s="4">
        <v>724.95642997264997</v>
      </c>
      <c r="P31" s="3">
        <f t="shared" si="14"/>
        <v>11.373447272755735</v>
      </c>
      <c r="Q31" s="4">
        <v>894.26040792635695</v>
      </c>
      <c r="R31" s="4">
        <v>873.01436673573301</v>
      </c>
      <c r="S31" s="3">
        <f t="shared" si="12"/>
        <v>2.3758226353652425</v>
      </c>
      <c r="T31" s="4">
        <v>889.43396811191303</v>
      </c>
      <c r="U31" s="4">
        <v>882.06407993975904</v>
      </c>
      <c r="V31" s="3">
        <f t="shared" si="15"/>
        <v>0.82860430750118086</v>
      </c>
      <c r="W31" s="4">
        <v>852.12825132887201</v>
      </c>
      <c r="X31" s="4">
        <v>831.170757024213</v>
      </c>
      <c r="Y31" s="3">
        <f t="shared" si="16"/>
        <v>2.4594295837482605</v>
      </c>
      <c r="Z31" s="4">
        <v>970.66398997492104</v>
      </c>
      <c r="AA31" s="4">
        <v>935.87353332023804</v>
      </c>
      <c r="AB31" s="3">
        <f t="shared" si="17"/>
        <v>3.5841915445510528</v>
      </c>
      <c r="AC31" s="4">
        <v>1165.9362436562801</v>
      </c>
      <c r="AD31" s="4">
        <v>1055.2080498124501</v>
      </c>
      <c r="AE31" s="3">
        <f t="shared" si="18"/>
        <v>9.4969338543414281</v>
      </c>
    </row>
    <row r="32" spans="1:31">
      <c r="A32" s="14">
        <v>58</v>
      </c>
      <c r="B32" s="4">
        <v>868.13918681635005</v>
      </c>
      <c r="C32" s="4">
        <v>851.08132000367698</v>
      </c>
      <c r="D32" s="3">
        <f t="shared" si="19"/>
        <v>1.9648769542621241</v>
      </c>
      <c r="E32" s="4">
        <v>917.87602833665903</v>
      </c>
      <c r="F32" s="4">
        <v>940.19980868544701</v>
      </c>
      <c r="G32" s="3">
        <f t="shared" si="13"/>
        <v>-2.4321127973286663</v>
      </c>
      <c r="H32" s="4">
        <v>895.82187279503603</v>
      </c>
      <c r="I32" s="4">
        <v>924.50451048864397</v>
      </c>
      <c r="J32" s="3">
        <f t="shared" si="10"/>
        <v>-3.2018237737504465</v>
      </c>
      <c r="K32" s="4">
        <v>642.077347698631</v>
      </c>
      <c r="L32" s="4">
        <v>805.814205571701</v>
      </c>
      <c r="M32" s="3">
        <f t="shared" si="11"/>
        <v>-25.501111113784759</v>
      </c>
      <c r="N32" s="4">
        <v>785.410300147611</v>
      </c>
      <c r="O32" s="4">
        <v>812.26162483876499</v>
      </c>
      <c r="P32" s="3">
        <f t="shared" si="14"/>
        <v>-3.4187640124031375</v>
      </c>
      <c r="Q32" s="4">
        <v>939.98228524639603</v>
      </c>
      <c r="R32" s="4">
        <v>980.33894438066</v>
      </c>
      <c r="S32" s="3">
        <f t="shared" si="12"/>
        <v>-4.2933425201396576</v>
      </c>
      <c r="T32" s="4">
        <v>897.49787368044804</v>
      </c>
      <c r="U32" s="4">
        <v>926.22758008086601</v>
      </c>
      <c r="V32" s="3">
        <f t="shared" si="15"/>
        <v>-3.201089076969458</v>
      </c>
      <c r="W32" s="4">
        <v>850.14674983861505</v>
      </c>
      <c r="X32" s="4">
        <v>895.29457571957801</v>
      </c>
      <c r="Y32" s="3">
        <f t="shared" si="16"/>
        <v>-5.3105920700788953</v>
      </c>
      <c r="Z32" s="4">
        <v>861.13046844013104</v>
      </c>
      <c r="AA32" s="4">
        <v>974.13145902275505</v>
      </c>
      <c r="AB32" s="3">
        <f t="shared" si="17"/>
        <v>-13.122400695833731</v>
      </c>
      <c r="AC32" s="4">
        <v>1109.2185821226101</v>
      </c>
      <c r="AD32" s="4">
        <v>1148.8147689652501</v>
      </c>
      <c r="AE32" s="3">
        <f t="shared" si="18"/>
        <v>-3.5697370636244132</v>
      </c>
    </row>
    <row r="33" spans="1:31">
      <c r="A33" s="14">
        <v>60</v>
      </c>
      <c r="B33" s="4">
        <v>845.36810788198602</v>
      </c>
      <c r="C33" s="4">
        <v>833.96393877007699</v>
      </c>
      <c r="D33" s="3">
        <f t="shared" si="19"/>
        <v>1.3490181384392912</v>
      </c>
      <c r="E33" s="4">
        <v>862.90242490034098</v>
      </c>
      <c r="F33" s="4">
        <v>850.494219374404</v>
      </c>
      <c r="G33" s="3">
        <f t="shared" si="13"/>
        <v>1.4379616012053782</v>
      </c>
      <c r="H33" s="4">
        <v>815.58753528539501</v>
      </c>
      <c r="I33" s="4">
        <v>852.30418840972197</v>
      </c>
      <c r="J33" s="3">
        <f t="shared" si="10"/>
        <v>-4.5018654081660125</v>
      </c>
      <c r="K33" s="4">
        <v>574.86309615909397</v>
      </c>
      <c r="L33" s="4">
        <v>908.30707946125699</v>
      </c>
      <c r="M33" s="3">
        <f t="shared" si="11"/>
        <v>-58.004068365154204</v>
      </c>
      <c r="N33" s="4">
        <v>833.04899246200398</v>
      </c>
      <c r="O33" s="4">
        <v>759.68003059618297</v>
      </c>
      <c r="P33" s="3">
        <f t="shared" si="14"/>
        <v>8.807280547688487</v>
      </c>
      <c r="Q33" s="15"/>
      <c r="R33" s="15"/>
      <c r="S33" s="18"/>
      <c r="T33" s="4">
        <v>878.57105826432803</v>
      </c>
      <c r="U33" s="4">
        <v>890.33958910993999</v>
      </c>
      <c r="V33" s="3">
        <f t="shared" si="15"/>
        <v>-1.3395081405095941</v>
      </c>
      <c r="W33" s="4">
        <v>805.456150334565</v>
      </c>
      <c r="X33" s="4">
        <v>793.64499479697997</v>
      </c>
      <c r="Y33" s="3">
        <f t="shared" si="16"/>
        <v>1.4663933638943578</v>
      </c>
      <c r="Z33" s="4">
        <v>903.80511945217597</v>
      </c>
      <c r="AA33" s="4">
        <v>869.77711386374403</v>
      </c>
      <c r="AB33" s="3">
        <f t="shared" si="17"/>
        <v>3.7649715470805654</v>
      </c>
      <c r="AC33" s="4">
        <v>943.437210659122</v>
      </c>
      <c r="AD33" s="4">
        <v>862.18068533130804</v>
      </c>
      <c r="AE33" s="3">
        <f t="shared" si="18"/>
        <v>8.6128175155445668</v>
      </c>
    </row>
    <row r="34" spans="1:31">
      <c r="A34" s="14">
        <v>62</v>
      </c>
      <c r="B34" s="4">
        <v>925.94529770994905</v>
      </c>
      <c r="C34" s="4">
        <v>921.67975873919102</v>
      </c>
      <c r="D34" s="3">
        <f t="shared" si="19"/>
        <v>0.4606685709520395</v>
      </c>
      <c r="E34" s="4">
        <v>910.97356943843204</v>
      </c>
      <c r="F34" s="4">
        <v>922.16761360341798</v>
      </c>
      <c r="G34" s="3">
        <f t="shared" si="13"/>
        <v>-1.2288001035953753</v>
      </c>
      <c r="H34" s="4">
        <v>886.15998981124596</v>
      </c>
      <c r="I34" s="4">
        <v>894.04039912238397</v>
      </c>
      <c r="J34" s="3">
        <f t="shared" si="10"/>
        <v>-0.88927613543199513</v>
      </c>
      <c r="K34" s="4">
        <v>579.55195950232496</v>
      </c>
      <c r="L34" s="4">
        <v>785.58048930461803</v>
      </c>
      <c r="M34" s="3">
        <f t="shared" si="11"/>
        <v>-35.549621811168521</v>
      </c>
      <c r="N34" s="4">
        <v>851.64836539017995</v>
      </c>
      <c r="O34" s="4">
        <v>861.739661173836</v>
      </c>
      <c r="P34" s="3">
        <f t="shared" si="14"/>
        <v>-1.1849134212842358</v>
      </c>
      <c r="Q34" s="4">
        <v>993.15602355570604</v>
      </c>
      <c r="R34" s="4">
        <v>1024.6708176140701</v>
      </c>
      <c r="S34" s="3">
        <f t="shared" si="12"/>
        <v>-3.1731966892306089</v>
      </c>
      <c r="T34" s="4">
        <v>940.14185646157205</v>
      </c>
      <c r="U34" s="4">
        <v>910.76788003640297</v>
      </c>
      <c r="V34" s="3">
        <f t="shared" si="15"/>
        <v>3.1244195993702921</v>
      </c>
      <c r="W34" s="4">
        <v>855.70204204960305</v>
      </c>
      <c r="X34" s="4">
        <v>849.31013934512998</v>
      </c>
      <c r="Y34" s="3">
        <f t="shared" si="16"/>
        <v>0.74697761491406423</v>
      </c>
      <c r="Z34" s="4">
        <v>828.99241495243598</v>
      </c>
      <c r="AA34" s="4">
        <v>802.93477777817895</v>
      </c>
      <c r="AB34" s="3">
        <f t="shared" si="17"/>
        <v>3.1432901802547977</v>
      </c>
      <c r="AC34" s="4">
        <v>1180.5668505269</v>
      </c>
      <c r="AD34" s="4">
        <v>1064.80335819017</v>
      </c>
      <c r="AE34" s="3">
        <f t="shared" si="18"/>
        <v>9.8057549460298219</v>
      </c>
    </row>
    <row r="35" spans="1:31">
      <c r="A35" s="12">
        <v>64</v>
      </c>
      <c r="B35" s="4">
        <v>850.90623479377302</v>
      </c>
      <c r="C35" s="4">
        <v>932.93471438663596</v>
      </c>
      <c r="D35" s="3">
        <f t="shared" si="19"/>
        <v>-9.6401314549943908</v>
      </c>
      <c r="E35" s="4">
        <v>920.69789846973799</v>
      </c>
      <c r="F35" s="4">
        <v>953.871529133904</v>
      </c>
      <c r="G35" s="3">
        <f t="shared" si="13"/>
        <v>-3.6030961642578769</v>
      </c>
      <c r="H35" s="40">
        <v>784.23180832289802</v>
      </c>
      <c r="I35" s="40">
        <v>909.57369690931705</v>
      </c>
      <c r="J35" s="41">
        <f t="shared" si="10"/>
        <v>-15.982760104370952</v>
      </c>
      <c r="K35" s="4">
        <v>525.87808853467595</v>
      </c>
      <c r="L35" s="4">
        <v>839.03471078807297</v>
      </c>
      <c r="M35" s="3">
        <f t="shared" si="11"/>
        <v>-59.54928130319842</v>
      </c>
      <c r="N35" s="4">
        <v>848.58893820292803</v>
      </c>
      <c r="O35" s="4">
        <v>875.51139597745498</v>
      </c>
      <c r="P35" s="3">
        <f t="shared" si="14"/>
        <v>-3.1726147446066313</v>
      </c>
      <c r="Q35" s="4">
        <v>919.80848867327495</v>
      </c>
      <c r="R35" s="4">
        <v>892.31394357855299</v>
      </c>
      <c r="S35" s="3">
        <f t="shared" si="12"/>
        <v>2.9891597471969291</v>
      </c>
      <c r="T35" s="4">
        <v>932.630637034693</v>
      </c>
      <c r="U35" s="4">
        <v>925.26719515599802</v>
      </c>
      <c r="V35" s="3">
        <f t="shared" si="15"/>
        <v>0.78953463314341643</v>
      </c>
      <c r="W35" s="4">
        <v>847.21062119829799</v>
      </c>
      <c r="X35" s="4">
        <v>860.497288649692</v>
      </c>
      <c r="Y35" s="3">
        <f t="shared" si="16"/>
        <v>-1.5682838622350246</v>
      </c>
      <c r="Z35" s="4">
        <v>951.04505564157705</v>
      </c>
      <c r="AA35" s="4">
        <v>929.56813047152298</v>
      </c>
      <c r="AB35" s="3">
        <f t="shared" si="17"/>
        <v>2.2582447637631313</v>
      </c>
      <c r="AC35" s="4">
        <v>925.74607234246696</v>
      </c>
      <c r="AD35" s="4">
        <v>954.08496161565904</v>
      </c>
      <c r="AE35" s="3">
        <f t="shared" si="18"/>
        <v>-3.0611946536791246</v>
      </c>
    </row>
    <row r="36" spans="1:31">
      <c r="A36" s="14">
        <v>65</v>
      </c>
      <c r="B36" s="4">
        <v>899.25419674806699</v>
      </c>
      <c r="C36" s="4">
        <v>858.77032882703702</v>
      </c>
      <c r="D36" s="3">
        <f t="shared" si="19"/>
        <v>4.5019381691439397</v>
      </c>
      <c r="E36" s="4">
        <v>1000.33776681141</v>
      </c>
      <c r="F36" s="4">
        <v>940.04578475324604</v>
      </c>
      <c r="G36" s="3">
        <f t="shared" si="13"/>
        <v>6.0271624303804368</v>
      </c>
      <c r="H36" s="4">
        <v>926.20416004734602</v>
      </c>
      <c r="I36" s="4">
        <v>882.12423914463898</v>
      </c>
      <c r="J36" s="3">
        <f t="shared" si="10"/>
        <v>4.7592013515091267</v>
      </c>
      <c r="K36" s="4">
        <v>457.38322736467398</v>
      </c>
      <c r="L36" s="4">
        <v>765.94388806250902</v>
      </c>
      <c r="M36" s="3">
        <f t="shared" si="11"/>
        <v>-67.462172252289008</v>
      </c>
      <c r="N36" s="4">
        <v>810.87065486704705</v>
      </c>
      <c r="O36" s="4">
        <v>788.02920205507201</v>
      </c>
      <c r="P36" s="3">
        <f t="shared" si="14"/>
        <v>2.8169046043132742</v>
      </c>
      <c r="Q36" s="4">
        <v>928.71548628988501</v>
      </c>
      <c r="R36" s="4">
        <v>880.23614307200603</v>
      </c>
      <c r="S36" s="3">
        <f t="shared" si="12"/>
        <v>5.2200425139402551</v>
      </c>
      <c r="T36" s="4">
        <v>949.10963879316796</v>
      </c>
      <c r="U36" s="4">
        <v>889.36868075324605</v>
      </c>
      <c r="V36" s="3">
        <f t="shared" si="15"/>
        <v>6.2944211709708267</v>
      </c>
      <c r="W36" s="4">
        <v>912.31455808905503</v>
      </c>
      <c r="X36" s="4">
        <v>850.79166487600105</v>
      </c>
      <c r="Y36" s="3">
        <f t="shared" si="16"/>
        <v>6.7436053351949754</v>
      </c>
      <c r="Z36" s="4">
        <v>982.79700876371999</v>
      </c>
      <c r="AA36" s="4">
        <v>895.25202955805196</v>
      </c>
      <c r="AB36" s="3">
        <f t="shared" si="17"/>
        <v>8.9077376533525072</v>
      </c>
      <c r="AC36" s="4">
        <v>940.844930688707</v>
      </c>
      <c r="AD36" s="4">
        <v>997.02116720437198</v>
      </c>
      <c r="AE36" s="3">
        <f t="shared" si="18"/>
        <v>-5.9708284206349997</v>
      </c>
    </row>
    <row r="37" spans="1:31">
      <c r="A37" s="14">
        <v>66</v>
      </c>
      <c r="B37" s="4">
        <v>828.85460714723297</v>
      </c>
      <c r="C37" s="4">
        <v>836.47815308705196</v>
      </c>
      <c r="D37" s="3">
        <f t="shared" si="19"/>
        <v>-0.91976878382299854</v>
      </c>
      <c r="E37" s="4">
        <v>944.62300108775503</v>
      </c>
      <c r="F37" s="4">
        <v>920.09583136764297</v>
      </c>
      <c r="G37" s="3">
        <f t="shared" si="13"/>
        <v>2.5965035460568351</v>
      </c>
      <c r="H37" s="4">
        <v>892.54284780730598</v>
      </c>
      <c r="I37" s="4">
        <v>886.24057097964806</v>
      </c>
      <c r="J37" s="3">
        <f t="shared" si="10"/>
        <v>0.70610356053388479</v>
      </c>
      <c r="K37" s="4">
        <v>522.49428769821304</v>
      </c>
      <c r="L37" s="4">
        <v>786.58931760907399</v>
      </c>
      <c r="M37" s="3">
        <f t="shared" si="11"/>
        <v>-50.545055922869594</v>
      </c>
      <c r="N37" s="4">
        <v>764.89884088408803</v>
      </c>
      <c r="O37" s="4">
        <v>769.91363218463903</v>
      </c>
      <c r="P37" s="3">
        <f t="shared" si="14"/>
        <v>-0.655614969262443</v>
      </c>
      <c r="Q37" s="4">
        <v>908.68620579420997</v>
      </c>
      <c r="R37" s="4">
        <v>862.54738156969302</v>
      </c>
      <c r="S37" s="3">
        <f t="shared" si="12"/>
        <v>5.0775310476063291</v>
      </c>
      <c r="T37" s="4">
        <v>916.67980174134698</v>
      </c>
      <c r="U37" s="4">
        <v>900.83232617702197</v>
      </c>
      <c r="V37" s="3">
        <f t="shared" si="15"/>
        <v>1.728790743967606</v>
      </c>
      <c r="W37" s="4">
        <v>828.84689705160599</v>
      </c>
      <c r="X37" s="4">
        <v>844.529638054516</v>
      </c>
      <c r="Y37" s="3">
        <f t="shared" si="16"/>
        <v>-1.8921155473582671</v>
      </c>
      <c r="Z37" s="4">
        <v>978.700553886698</v>
      </c>
      <c r="AA37" s="4">
        <v>1000.14668022484</v>
      </c>
      <c r="AB37" s="3">
        <f t="shared" si="17"/>
        <v>-2.1912858077961981</v>
      </c>
      <c r="AC37" s="4">
        <v>922.76000557808004</v>
      </c>
      <c r="AD37" s="4">
        <v>1011.46475326661</v>
      </c>
      <c r="AE37" s="3">
        <f t="shared" si="18"/>
        <v>-9.6129813984470722</v>
      </c>
    </row>
    <row r="38" spans="1:31" s="7" customFormat="1">
      <c r="B38" s="4"/>
      <c r="C38" s="4"/>
      <c r="D38" s="2"/>
      <c r="E38" s="4"/>
      <c r="F38" s="4"/>
      <c r="G38" s="2"/>
      <c r="H38" s="4"/>
      <c r="I38" s="4"/>
      <c r="J38" s="2"/>
      <c r="K38" s="4"/>
      <c r="L38" s="4"/>
      <c r="M38" s="2"/>
      <c r="N38" s="4"/>
      <c r="O38" s="4"/>
      <c r="P38" s="2"/>
      <c r="Q38" s="4"/>
      <c r="R38" s="4"/>
      <c r="S38" s="2"/>
      <c r="T38" s="4"/>
      <c r="U38" s="4"/>
      <c r="V38" s="2"/>
      <c r="W38" s="4"/>
      <c r="X38" s="4"/>
      <c r="Y38" s="2"/>
      <c r="Z38" s="4"/>
      <c r="AA38" s="4"/>
      <c r="AB38" s="2"/>
      <c r="AC38" s="4"/>
      <c r="AD38" s="4"/>
      <c r="AE38" s="2"/>
    </row>
    <row r="39" spans="1:31">
      <c r="A39" s="12">
        <v>68</v>
      </c>
      <c r="B39" s="4">
        <v>980.90892095572599</v>
      </c>
      <c r="C39" s="4">
        <v>823.38568917585405</v>
      </c>
      <c r="D39" s="3">
        <f t="shared" si="19"/>
        <v>16.05890500275936</v>
      </c>
      <c r="E39" s="4">
        <v>973.79524857808894</v>
      </c>
      <c r="F39" s="4">
        <v>855.72803824887501</v>
      </c>
      <c r="G39" s="3">
        <f t="shared" si="13"/>
        <v>12.124438941513905</v>
      </c>
      <c r="H39" s="4">
        <v>893.65095268008895</v>
      </c>
      <c r="I39" s="4">
        <v>792.60473430437196</v>
      </c>
      <c r="J39" s="3">
        <f t="shared" si="10"/>
        <v>11.307123667543353</v>
      </c>
      <c r="K39" s="4">
        <v>348.89716620862498</v>
      </c>
      <c r="L39" s="4">
        <v>519.34665109070397</v>
      </c>
      <c r="M39" s="3">
        <f t="shared" si="11"/>
        <v>-48.853788849680072</v>
      </c>
      <c r="N39" s="4">
        <v>1193.2243698136101</v>
      </c>
      <c r="O39" s="4">
        <v>957.28880311004605</v>
      </c>
      <c r="P39" s="3">
        <f t="shared" si="14"/>
        <v>19.772942346158988</v>
      </c>
      <c r="Q39" s="4">
        <v>878.12120036523902</v>
      </c>
      <c r="R39" s="4">
        <v>765.83288167450803</v>
      </c>
      <c r="S39" s="3">
        <f t="shared" si="12"/>
        <v>12.78733717441586</v>
      </c>
      <c r="T39" s="4">
        <v>899.02589550152402</v>
      </c>
      <c r="U39" s="4">
        <v>756.83535940338004</v>
      </c>
      <c r="V39" s="3">
        <f t="shared" si="15"/>
        <v>15.816066790692677</v>
      </c>
      <c r="W39" s="4">
        <v>904.98836123292006</v>
      </c>
      <c r="X39" s="4">
        <v>762.57797303505504</v>
      </c>
      <c r="Y39" s="3">
        <f t="shared" si="16"/>
        <v>15.736156872100629</v>
      </c>
      <c r="Z39" s="4">
        <v>965.83440549871295</v>
      </c>
      <c r="AA39" s="4">
        <v>836.577859665245</v>
      </c>
      <c r="AB39" s="3">
        <f t="shared" si="17"/>
        <v>13.382888940131075</v>
      </c>
      <c r="AC39" s="4">
        <v>917.87261978862296</v>
      </c>
      <c r="AD39" s="4">
        <v>822.62010696456105</v>
      </c>
      <c r="AE39" s="3">
        <f t="shared" si="18"/>
        <v>10.377530691132025</v>
      </c>
    </row>
    <row r="40" spans="1:31">
      <c r="A40" s="12">
        <v>69</v>
      </c>
      <c r="B40" s="4">
        <v>849.20767916777299</v>
      </c>
      <c r="C40" s="4">
        <v>758.94192144467002</v>
      </c>
      <c r="D40" s="3">
        <f t="shared" si="19"/>
        <v>10.62940902884484</v>
      </c>
      <c r="E40" s="4">
        <v>891.46930133279204</v>
      </c>
      <c r="F40" s="4">
        <v>803.60235167459598</v>
      </c>
      <c r="G40" s="3">
        <f t="shared" si="13"/>
        <v>9.856419007006803</v>
      </c>
      <c r="H40" s="4">
        <v>840.06445973677705</v>
      </c>
      <c r="I40" s="4">
        <v>756.28433523534295</v>
      </c>
      <c r="J40" s="3">
        <f t="shared" si="10"/>
        <v>9.9730590349799453</v>
      </c>
      <c r="K40" s="4">
        <v>477.98141580182499</v>
      </c>
      <c r="L40" s="4">
        <v>509.28995337986697</v>
      </c>
      <c r="M40" s="3">
        <f t="shared" si="11"/>
        <v>-6.5501579230902056</v>
      </c>
      <c r="N40" s="4">
        <v>987.85622914598196</v>
      </c>
      <c r="O40" s="4">
        <v>894.351853114081</v>
      </c>
      <c r="P40" s="3">
        <f t="shared" si="14"/>
        <v>9.4653830459455666</v>
      </c>
      <c r="Q40" s="4">
        <v>808.24317168402001</v>
      </c>
      <c r="R40" s="4">
        <v>761.79361657388404</v>
      </c>
      <c r="S40" s="3">
        <f t="shared" si="12"/>
        <v>5.7469777336139716</v>
      </c>
      <c r="T40" s="4">
        <v>826.99960704405498</v>
      </c>
      <c r="U40" s="4">
        <v>737.79445664509399</v>
      </c>
      <c r="V40" s="3">
        <f t="shared" si="15"/>
        <v>10.786601304178003</v>
      </c>
      <c r="W40" s="4">
        <v>845.85639247046299</v>
      </c>
      <c r="X40" s="4">
        <v>744.03601272552305</v>
      </c>
      <c r="Y40" s="3">
        <f t="shared" si="16"/>
        <v>12.037549240191559</v>
      </c>
      <c r="Z40" s="4">
        <v>883.88697334986898</v>
      </c>
      <c r="AA40" s="4">
        <v>802.30136202039705</v>
      </c>
      <c r="AB40" s="3">
        <f t="shared" si="17"/>
        <v>9.2303217254428187</v>
      </c>
      <c r="AC40" s="4">
        <v>850.70223623299501</v>
      </c>
      <c r="AD40" s="4">
        <v>841.97301136297699</v>
      </c>
      <c r="AE40" s="3">
        <f t="shared" si="18"/>
        <v>1.0261198922753516</v>
      </c>
    </row>
    <row r="41" spans="1:31">
      <c r="A41" s="12">
        <v>70</v>
      </c>
      <c r="B41" s="4">
        <v>700.21672921661502</v>
      </c>
      <c r="C41" s="4">
        <v>624.03862141512195</v>
      </c>
      <c r="D41" s="3">
        <f t="shared" si="19"/>
        <v>10.879218479501231</v>
      </c>
      <c r="E41" s="4">
        <v>901.80490828858797</v>
      </c>
      <c r="F41" s="4">
        <v>856.22837388168102</v>
      </c>
      <c r="G41" s="3">
        <f t="shared" si="13"/>
        <v>5.0539239682561066</v>
      </c>
      <c r="H41" s="4">
        <v>766.66717024293996</v>
      </c>
      <c r="I41" s="4">
        <v>716.99993433340001</v>
      </c>
      <c r="J41" s="3">
        <f t="shared" si="10"/>
        <v>6.4783308634177601</v>
      </c>
      <c r="K41" s="4">
        <v>377.70986297492999</v>
      </c>
      <c r="L41" s="4">
        <v>496.30656826435199</v>
      </c>
      <c r="M41" s="3">
        <f t="shared" si="11"/>
        <v>-31.398890236894268</v>
      </c>
      <c r="N41" s="4">
        <v>854.71172326152998</v>
      </c>
      <c r="O41" s="4">
        <v>758.89430940154</v>
      </c>
      <c r="P41" s="3">
        <f t="shared" si="14"/>
        <v>11.210494866544749</v>
      </c>
      <c r="Q41" s="4">
        <v>779.92772733792799</v>
      </c>
      <c r="R41" s="4">
        <v>745.85497566036997</v>
      </c>
      <c r="S41" s="3">
        <f t="shared" si="12"/>
        <v>4.3687062894732724</v>
      </c>
      <c r="T41" s="4">
        <v>825.33205042493296</v>
      </c>
      <c r="U41" s="4">
        <v>735.34437535042503</v>
      </c>
      <c r="V41" s="3">
        <f t="shared" si="15"/>
        <v>10.903208596852213</v>
      </c>
      <c r="W41" s="4">
        <v>758.07088557683005</v>
      </c>
      <c r="X41" s="4">
        <v>735.84034769517802</v>
      </c>
      <c r="Y41" s="3">
        <f t="shared" si="16"/>
        <v>2.9325143999873311</v>
      </c>
      <c r="Z41" s="4">
        <v>863.58142881910499</v>
      </c>
      <c r="AA41" s="4">
        <v>782.19743812561796</v>
      </c>
      <c r="AB41" s="3">
        <f t="shared" si="17"/>
        <v>9.4240088980114667</v>
      </c>
      <c r="AC41" s="4">
        <v>984.99612319696996</v>
      </c>
      <c r="AD41" s="4">
        <v>918.45964267501904</v>
      </c>
      <c r="AE41" s="3">
        <f t="shared" si="18"/>
        <v>6.7549992284229132</v>
      </c>
    </row>
    <row r="42" spans="1:31">
      <c r="A42" s="12">
        <v>72</v>
      </c>
      <c r="B42" s="4">
        <v>625.92060727611795</v>
      </c>
      <c r="C42" s="4">
        <v>627.41012085116404</v>
      </c>
      <c r="D42" s="3">
        <f t="shared" si="19"/>
        <v>-0.23797164652049987</v>
      </c>
      <c r="E42" s="4">
        <v>951.80227734709899</v>
      </c>
      <c r="F42" s="4">
        <v>806.75029366296098</v>
      </c>
      <c r="G42" s="3">
        <f t="shared" si="13"/>
        <v>15.239718073425149</v>
      </c>
      <c r="H42" s="4">
        <v>710.33158572931097</v>
      </c>
      <c r="I42" s="4">
        <v>686.917002363395</v>
      </c>
      <c r="J42" s="3">
        <f t="shared" si="10"/>
        <v>3.2962892030030977</v>
      </c>
      <c r="K42" s="4">
        <v>228.68258171483501</v>
      </c>
      <c r="L42" s="4">
        <v>414.13921464633597</v>
      </c>
      <c r="M42" s="3">
        <f t="shared" si="11"/>
        <v>-81.097839433509449</v>
      </c>
      <c r="N42" s="4">
        <v>793.79388244210304</v>
      </c>
      <c r="O42" s="4">
        <v>676.90242068309703</v>
      </c>
      <c r="P42" s="3">
        <f t="shared" si="14"/>
        <v>14.7256692630825</v>
      </c>
      <c r="Q42" s="4">
        <v>878.09774167014803</v>
      </c>
      <c r="R42" s="4">
        <v>768.773472171197</v>
      </c>
      <c r="S42" s="3">
        <f t="shared" si="12"/>
        <v>12.450125346070871</v>
      </c>
      <c r="T42" s="4">
        <v>823.55440463530101</v>
      </c>
      <c r="U42" s="4">
        <v>733.72653445552396</v>
      </c>
      <c r="V42" s="3">
        <f t="shared" si="15"/>
        <v>10.907338929181734</v>
      </c>
      <c r="W42" s="4">
        <v>762.30197027983797</v>
      </c>
      <c r="X42" s="4">
        <v>691.17279593155297</v>
      </c>
      <c r="Y42" s="3">
        <f t="shared" si="16"/>
        <v>9.3308396306746761</v>
      </c>
      <c r="Z42" s="4">
        <v>873.42549202345799</v>
      </c>
      <c r="AA42" s="4">
        <v>761.17378001989096</v>
      </c>
      <c r="AB42" s="3">
        <f t="shared" si="17"/>
        <v>12.851893267222414</v>
      </c>
      <c r="AC42" s="4">
        <v>918.54557250824996</v>
      </c>
      <c r="AD42" s="4">
        <v>878.91793831851896</v>
      </c>
      <c r="AE42" s="3">
        <f t="shared" si="18"/>
        <v>4.3141718141997885</v>
      </c>
    </row>
    <row r="43" spans="1:31">
      <c r="A43" s="12">
        <v>74</v>
      </c>
      <c r="B43" s="5">
        <v>805.07359967282798</v>
      </c>
      <c r="C43" s="5">
        <v>743.18946980541602</v>
      </c>
      <c r="D43" s="3">
        <f t="shared" si="19"/>
        <v>7.6867667617669877</v>
      </c>
      <c r="E43" s="5">
        <v>880.78029719765004</v>
      </c>
      <c r="F43" s="5">
        <v>779.78746798873601</v>
      </c>
      <c r="G43" s="3">
        <f t="shared" si="13"/>
        <v>11.466290689090073</v>
      </c>
      <c r="H43" s="5">
        <v>886.26639604074296</v>
      </c>
      <c r="I43" s="5">
        <v>784.70716188511904</v>
      </c>
      <c r="J43" s="3">
        <f t="shared" si="10"/>
        <v>11.459222036322711</v>
      </c>
      <c r="K43" s="5">
        <v>401.96019262975199</v>
      </c>
      <c r="L43" s="5">
        <v>435.71678195929002</v>
      </c>
      <c r="M43" s="3">
        <f t="shared" si="11"/>
        <v>-8.3979931218292148</v>
      </c>
      <c r="N43" s="5">
        <v>830.74524294918501</v>
      </c>
      <c r="O43" s="5">
        <v>739.72105100487704</v>
      </c>
      <c r="P43" s="3">
        <f t="shared" si="14"/>
        <v>10.956932069952972</v>
      </c>
      <c r="Q43" s="5">
        <v>1190.56738673159</v>
      </c>
      <c r="R43" s="5">
        <v>1291.54615395422</v>
      </c>
      <c r="S43" s="3">
        <f t="shared" si="12"/>
        <v>-8.4815667175162943</v>
      </c>
      <c r="T43" s="5">
        <v>911.91433124841399</v>
      </c>
      <c r="U43" s="5">
        <v>806.71203690606001</v>
      </c>
      <c r="V43" s="3">
        <f t="shared" si="15"/>
        <v>11.53642296621566</v>
      </c>
      <c r="W43" s="5">
        <v>846.30011577170001</v>
      </c>
      <c r="X43" s="5">
        <v>736.86860301799697</v>
      </c>
      <c r="Y43" s="3">
        <f t="shared" si="16"/>
        <v>12.930579910640535</v>
      </c>
      <c r="Z43" s="5">
        <v>949.92190458567302</v>
      </c>
      <c r="AA43" s="5">
        <v>850.16608849250395</v>
      </c>
      <c r="AB43" s="3">
        <f t="shared" si="17"/>
        <v>10.501475501470777</v>
      </c>
      <c r="AC43" s="5">
        <v>820.96071901049595</v>
      </c>
      <c r="AD43" s="5">
        <v>567.74596777249599</v>
      </c>
      <c r="AE43" s="3">
        <f t="shared" si="18"/>
        <v>30.843710956499809</v>
      </c>
    </row>
    <row r="44" spans="1:31">
      <c r="A44" s="12">
        <v>76</v>
      </c>
      <c r="B44" s="5">
        <v>706.53047305562404</v>
      </c>
      <c r="C44" s="5">
        <v>724.64747847373405</v>
      </c>
      <c r="D44" s="3">
        <f t="shared" si="19"/>
        <v>-2.5642213760090273</v>
      </c>
      <c r="E44" s="5">
        <v>717.67324803906195</v>
      </c>
      <c r="F44" s="5">
        <v>737.48192776744702</v>
      </c>
      <c r="G44" s="3">
        <f t="shared" si="13"/>
        <v>-2.7601251380777279</v>
      </c>
      <c r="H44" s="5">
        <v>714.80083006136897</v>
      </c>
      <c r="I44" s="5">
        <v>821.41210478964604</v>
      </c>
      <c r="J44" s="3">
        <f t="shared" si="10"/>
        <v>-14.914822457484275</v>
      </c>
      <c r="K44" s="20"/>
      <c r="L44" s="20"/>
      <c r="M44" s="18"/>
      <c r="N44" s="5">
        <v>791.51861717432098</v>
      </c>
      <c r="O44" s="5">
        <v>777.25225718403203</v>
      </c>
      <c r="P44" s="3">
        <f t="shared" si="14"/>
        <v>1.8024035923777875</v>
      </c>
      <c r="Q44" s="5">
        <v>966.37199087218198</v>
      </c>
      <c r="R44" s="5">
        <v>962.63740859448501</v>
      </c>
      <c r="S44" s="3">
        <f t="shared" si="12"/>
        <v>0.38645390315238659</v>
      </c>
      <c r="T44" s="5">
        <v>746.02993909726797</v>
      </c>
      <c r="U44" s="5">
        <v>843.35542350927597</v>
      </c>
      <c r="V44" s="3">
        <f t="shared" si="15"/>
        <v>-13.045788018879845</v>
      </c>
      <c r="W44" s="5">
        <v>727.59436046246799</v>
      </c>
      <c r="X44" s="5">
        <v>725.74223510952504</v>
      </c>
      <c r="Y44" s="3">
        <f t="shared" si="16"/>
        <v>0.25455466034202284</v>
      </c>
      <c r="Z44" s="5">
        <v>785.27528801595201</v>
      </c>
      <c r="AA44" s="5">
        <v>823.09918027683398</v>
      </c>
      <c r="AB44" s="3">
        <f t="shared" si="17"/>
        <v>-4.8166410987472226</v>
      </c>
      <c r="AC44" s="5">
        <v>725.06046672461196</v>
      </c>
      <c r="AD44" s="5">
        <v>657.52605298494097</v>
      </c>
      <c r="AE44" s="3">
        <f t="shared" si="18"/>
        <v>9.3143147142956124</v>
      </c>
    </row>
    <row r="45" spans="1:31">
      <c r="A45" s="12">
        <v>78</v>
      </c>
      <c r="B45" s="5">
        <v>812.11029840301103</v>
      </c>
      <c r="C45" s="5">
        <v>821.11076383340696</v>
      </c>
      <c r="D45" s="3">
        <f t="shared" si="19"/>
        <v>-1.1082811593566861</v>
      </c>
      <c r="E45" s="5">
        <v>739.06427527170194</v>
      </c>
      <c r="F45" s="5">
        <v>757.02325174675798</v>
      </c>
      <c r="G45" s="3">
        <f t="shared" si="13"/>
        <v>-2.4299613817017174</v>
      </c>
      <c r="H45" s="5">
        <v>821.91359015925798</v>
      </c>
      <c r="I45" s="5">
        <v>830.49987848535602</v>
      </c>
      <c r="J45" s="3">
        <f t="shared" si="10"/>
        <v>-1.0446704408956569</v>
      </c>
      <c r="K45" s="5">
        <v>367.09567986075501</v>
      </c>
      <c r="L45" s="5">
        <v>542.70553104038299</v>
      </c>
      <c r="M45" s="3">
        <f t="shared" si="11"/>
        <v>-47.837624034758313</v>
      </c>
      <c r="N45" s="5">
        <v>764.85796306693999</v>
      </c>
      <c r="O45" s="5">
        <v>817.10631492093796</v>
      </c>
      <c r="P45" s="3">
        <f t="shared" si="14"/>
        <v>-6.8311182437706046</v>
      </c>
      <c r="Q45" s="22">
        <v>1029.3503498244299</v>
      </c>
      <c r="R45" s="22">
        <v>891.23526921428197</v>
      </c>
      <c r="S45" s="24">
        <f t="shared" si="12"/>
        <v>13.417694046901079</v>
      </c>
      <c r="T45" s="5">
        <v>823.62122953921505</v>
      </c>
      <c r="U45" s="5">
        <v>828.874986136855</v>
      </c>
      <c r="V45" s="3">
        <f t="shared" si="15"/>
        <v>-0.63788503856065337</v>
      </c>
      <c r="W45" s="5">
        <v>750.08038335851802</v>
      </c>
      <c r="X45" s="5">
        <v>826.00710347315805</v>
      </c>
      <c r="Y45" s="3">
        <f t="shared" si="16"/>
        <v>-10.122477776938359</v>
      </c>
      <c r="Z45" s="5">
        <v>836.25964831143301</v>
      </c>
      <c r="AA45" s="5">
        <v>852.83498203964803</v>
      </c>
      <c r="AB45" s="3">
        <f t="shared" si="17"/>
        <v>-1.9820798195493181</v>
      </c>
      <c r="AC45" s="5">
        <v>482.14842907348998</v>
      </c>
      <c r="AD45" s="5">
        <v>630.09478794745905</v>
      </c>
      <c r="AE45" s="3">
        <f t="shared" si="18"/>
        <v>-30.684816117365969</v>
      </c>
    </row>
    <row r="46" spans="1:31">
      <c r="A46" s="12">
        <v>81</v>
      </c>
      <c r="B46" s="5">
        <v>731.90674498255999</v>
      </c>
      <c r="C46" s="5">
        <v>744.89792310065297</v>
      </c>
      <c r="D46" s="3">
        <f t="shared" si="19"/>
        <v>-1.774977236806657</v>
      </c>
      <c r="E46" s="5">
        <v>785.33820111421198</v>
      </c>
      <c r="F46" s="5">
        <v>772.35074443722101</v>
      </c>
      <c r="G46" s="3">
        <f t="shared" si="13"/>
        <v>1.6537405997269452</v>
      </c>
      <c r="H46" s="5">
        <v>714.63483950201703</v>
      </c>
      <c r="I46" s="5">
        <v>708.75670442802505</v>
      </c>
      <c r="J46" s="3">
        <f t="shared" si="10"/>
        <v>0.82253687464888758</v>
      </c>
      <c r="K46" s="5">
        <v>324.38028056527497</v>
      </c>
      <c r="L46" s="5">
        <v>581.69475540397696</v>
      </c>
      <c r="M46" s="3">
        <f t="shared" si="11"/>
        <v>-79.324943671143615</v>
      </c>
      <c r="N46" s="5">
        <v>691.06289599939396</v>
      </c>
      <c r="O46" s="5">
        <v>678.99381808670898</v>
      </c>
      <c r="P46" s="3">
        <f t="shared" si="14"/>
        <v>1.7464514420544957</v>
      </c>
      <c r="Q46" s="5">
        <v>735.76989177808196</v>
      </c>
      <c r="R46" s="5">
        <v>737.14880892814801</v>
      </c>
      <c r="S46" s="3">
        <f t="shared" si="12"/>
        <v>-0.18741146729091199</v>
      </c>
      <c r="T46" s="5">
        <v>702.23813880112004</v>
      </c>
      <c r="U46" s="5">
        <v>721.09489024830498</v>
      </c>
      <c r="V46" s="3">
        <f t="shared" si="15"/>
        <v>-2.6852360197037561</v>
      </c>
      <c r="W46" s="5">
        <v>715.27891939826202</v>
      </c>
      <c r="X46" s="5">
        <v>754.77507545399897</v>
      </c>
      <c r="Y46" s="3">
        <f t="shared" si="16"/>
        <v>-5.521783878233629</v>
      </c>
      <c r="Z46" s="5">
        <v>762.19025909053903</v>
      </c>
      <c r="AA46" s="5">
        <v>781.67015578354301</v>
      </c>
      <c r="AB46" s="3">
        <f t="shared" si="17"/>
        <v>-2.5557787521776767</v>
      </c>
      <c r="AC46" s="5">
        <v>823.00694835953095</v>
      </c>
      <c r="AD46" s="5">
        <v>742.25046795596302</v>
      </c>
      <c r="AE46" s="3">
        <f t="shared" si="18"/>
        <v>9.8123692107991083</v>
      </c>
    </row>
    <row r="47" spans="1:31">
      <c r="A47" s="12">
        <v>83</v>
      </c>
      <c r="B47" s="5">
        <v>736.462602595406</v>
      </c>
      <c r="C47" s="5">
        <v>735.63096645337498</v>
      </c>
      <c r="D47" s="3">
        <f t="shared" si="19"/>
        <v>0.11292306481010764</v>
      </c>
      <c r="E47" s="5">
        <v>805.10394099183895</v>
      </c>
      <c r="F47" s="5">
        <v>799.99240689675298</v>
      </c>
      <c r="G47" s="3">
        <f t="shared" si="13"/>
        <v>0.63489120284132183</v>
      </c>
      <c r="H47" s="5">
        <v>692.61071242704202</v>
      </c>
      <c r="I47" s="5">
        <v>726.59763595068898</v>
      </c>
      <c r="J47" s="3">
        <f t="shared" si="10"/>
        <v>-4.9070744812118487</v>
      </c>
      <c r="K47" s="5">
        <v>357.63484019155499</v>
      </c>
      <c r="L47" s="5">
        <v>591.62308957437801</v>
      </c>
      <c r="M47" s="3">
        <f t="shared" si="11"/>
        <v>-65.426581274211188</v>
      </c>
      <c r="N47" s="5">
        <v>731.91118062237103</v>
      </c>
      <c r="O47" s="5">
        <v>708.16122322801505</v>
      </c>
      <c r="P47" s="3">
        <f t="shared" si="14"/>
        <v>3.2449234310316899</v>
      </c>
      <c r="Q47" s="5">
        <v>761.575180608501</v>
      </c>
      <c r="R47" s="5">
        <v>782.35412819206601</v>
      </c>
      <c r="S47" s="3">
        <f t="shared" si="12"/>
        <v>-2.7284171166085756</v>
      </c>
      <c r="T47" s="5">
        <v>750.89681967925299</v>
      </c>
      <c r="U47" s="5">
        <v>710.59748742020099</v>
      </c>
      <c r="V47" s="3">
        <f t="shared" si="15"/>
        <v>5.3668268666081094</v>
      </c>
      <c r="W47" s="5">
        <v>775.907077475233</v>
      </c>
      <c r="X47" s="5">
        <v>774.67365516443203</v>
      </c>
      <c r="Y47" s="3">
        <f t="shared" si="16"/>
        <v>0.15896520944421103</v>
      </c>
      <c r="Z47" s="5">
        <v>824.42752425337403</v>
      </c>
      <c r="AA47" s="5">
        <v>803.70590185284902</v>
      </c>
      <c r="AB47" s="3">
        <f t="shared" si="17"/>
        <v>2.5134559183102385</v>
      </c>
      <c r="AC47" s="5">
        <v>742.40716863491002</v>
      </c>
      <c r="AD47" s="5">
        <v>840.79365288156896</v>
      </c>
      <c r="AE47" s="3">
        <f t="shared" si="18"/>
        <v>-13.252361830983611</v>
      </c>
    </row>
    <row r="48" spans="1:31">
      <c r="A48" s="12">
        <v>85</v>
      </c>
      <c r="B48" s="5">
        <v>753.58127766872599</v>
      </c>
      <c r="C48" s="5">
        <v>744.64954135457197</v>
      </c>
      <c r="D48" s="3">
        <f t="shared" si="19"/>
        <v>1.185238617098501</v>
      </c>
      <c r="E48" s="5">
        <v>792.35164882943104</v>
      </c>
      <c r="F48" s="5">
        <v>819.97199643585896</v>
      </c>
      <c r="G48" s="3">
        <f t="shared" si="13"/>
        <v>-3.4858698971892621</v>
      </c>
      <c r="H48" s="5">
        <v>720.00517226567695</v>
      </c>
      <c r="I48" s="5">
        <v>781.382022131707</v>
      </c>
      <c r="J48" s="3">
        <f t="shared" si="10"/>
        <v>-8.5245012439136243</v>
      </c>
      <c r="K48" s="20"/>
      <c r="L48" s="20"/>
      <c r="M48" s="16"/>
      <c r="N48" s="5">
        <v>751.45038518111005</v>
      </c>
      <c r="O48" s="5">
        <v>709.43647053061397</v>
      </c>
      <c r="P48" s="3">
        <f t="shared" si="14"/>
        <v>5.5910430653874954</v>
      </c>
      <c r="Q48" s="5">
        <v>801.72493902806502</v>
      </c>
      <c r="R48" s="5">
        <v>793.84686252655501</v>
      </c>
      <c r="S48" s="3">
        <f t="shared" si="12"/>
        <v>0.98264081831614702</v>
      </c>
      <c r="T48" s="5">
        <v>731.51563023859603</v>
      </c>
      <c r="U48" s="5">
        <v>792.70295436170102</v>
      </c>
      <c r="V48" s="3">
        <f t="shared" si="15"/>
        <v>-8.3644588842411629</v>
      </c>
      <c r="W48" s="5">
        <v>769.23554806116704</v>
      </c>
      <c r="X48" s="5">
        <v>767.23311469950704</v>
      </c>
      <c r="Y48" s="3">
        <f t="shared" si="16"/>
        <v>0.26031471981593463</v>
      </c>
      <c r="Z48" s="5">
        <v>851.530945605694</v>
      </c>
      <c r="AA48" s="5">
        <v>841.96200004584898</v>
      </c>
      <c r="AB48" s="3">
        <f t="shared" si="17"/>
        <v>1.1237343292366937</v>
      </c>
      <c r="AC48" s="5">
        <v>798.21516775551595</v>
      </c>
      <c r="AD48" s="5">
        <v>948.44279984108198</v>
      </c>
      <c r="AE48" s="3">
        <f t="shared" si="18"/>
        <v>-18.820443177995212</v>
      </c>
    </row>
    <row r="49" spans="1:31">
      <c r="A49" s="12">
        <v>86</v>
      </c>
      <c r="B49" s="5">
        <v>709.41276422532906</v>
      </c>
      <c r="C49" s="5">
        <v>747.61272159060297</v>
      </c>
      <c r="D49" s="3">
        <f t="shared" si="19"/>
        <v>-5.3847293552700384</v>
      </c>
      <c r="E49" s="5">
        <v>756.15959442453402</v>
      </c>
      <c r="F49" s="5">
        <v>779.77354685157604</v>
      </c>
      <c r="G49" s="3">
        <f t="shared" si="13"/>
        <v>-3.1228794293105717</v>
      </c>
      <c r="H49" s="5">
        <v>645.00412640494994</v>
      </c>
      <c r="I49" s="5">
        <v>775.38812716735697</v>
      </c>
      <c r="J49" s="3">
        <f t="shared" si="10"/>
        <v>-20.214444439158306</v>
      </c>
      <c r="K49" s="5">
        <v>302.76012401115401</v>
      </c>
      <c r="L49" s="5">
        <v>474.355906972794</v>
      </c>
      <c r="M49" s="3">
        <f t="shared" si="11"/>
        <v>-56.677141192912913</v>
      </c>
      <c r="N49" s="5">
        <v>710.92413453700203</v>
      </c>
      <c r="O49" s="5">
        <v>712.57828166519801</v>
      </c>
      <c r="P49" s="3">
        <f t="shared" si="14"/>
        <v>-0.23267561865419809</v>
      </c>
      <c r="Q49" s="5">
        <v>720.69515081058705</v>
      </c>
      <c r="R49" s="5">
        <v>726.24104373239504</v>
      </c>
      <c r="S49" s="3">
        <f t="shared" si="12"/>
        <v>-0.76951994412205516</v>
      </c>
      <c r="T49" s="5">
        <v>724.74513733822801</v>
      </c>
      <c r="U49" s="5">
        <v>784.45649823835902</v>
      </c>
      <c r="V49" s="3">
        <f t="shared" si="15"/>
        <v>-8.2389460548066555</v>
      </c>
      <c r="W49" s="5">
        <v>796.10956701818202</v>
      </c>
      <c r="X49" s="5">
        <v>759.175454647528</v>
      </c>
      <c r="Y49" s="3">
        <f t="shared" si="16"/>
        <v>4.6393252764176989</v>
      </c>
      <c r="Z49" s="5">
        <v>838.32717673269701</v>
      </c>
      <c r="AA49" s="5">
        <v>838.36199839634901</v>
      </c>
      <c r="AB49" s="3">
        <f t="shared" si="17"/>
        <v>-4.1537080770434626E-3</v>
      </c>
      <c r="AC49" s="5">
        <v>934.50670503021604</v>
      </c>
      <c r="AD49" s="5">
        <v>820.43670430249006</v>
      </c>
      <c r="AE49" s="3">
        <f t="shared" si="18"/>
        <v>12.206440051603233</v>
      </c>
    </row>
    <row r="50" spans="1:31">
      <c r="A50" s="12">
        <v>87</v>
      </c>
      <c r="B50" s="5">
        <v>719.29043457227999</v>
      </c>
      <c r="C50" s="5">
        <v>746.03049832506201</v>
      </c>
      <c r="D50" s="3">
        <f t="shared" si="19"/>
        <v>-3.7175614282543288</v>
      </c>
      <c r="E50" s="5">
        <v>760.29326643415595</v>
      </c>
      <c r="F50" s="5">
        <v>801.71183791381998</v>
      </c>
      <c r="G50" s="3">
        <f t="shared" si="13"/>
        <v>-5.4477098914634432</v>
      </c>
      <c r="H50" s="5">
        <v>770.60461225629501</v>
      </c>
      <c r="I50" s="5">
        <v>768.05197512275299</v>
      </c>
      <c r="J50" s="3">
        <f t="shared" si="10"/>
        <v>0.33125121403932634</v>
      </c>
      <c r="K50" s="5">
        <v>398.73552693049999</v>
      </c>
      <c r="L50" s="5">
        <v>570.02029031033896</v>
      </c>
      <c r="M50" s="3">
        <f t="shared" si="11"/>
        <v>-42.956985723946808</v>
      </c>
      <c r="N50" s="5">
        <v>720.43448506988</v>
      </c>
      <c r="O50" s="5">
        <v>678.18561547798402</v>
      </c>
      <c r="P50" s="3">
        <f t="shared" si="14"/>
        <v>5.8643596978562131</v>
      </c>
      <c r="Q50" s="5">
        <v>742.04727397813201</v>
      </c>
      <c r="R50" s="5">
        <v>759.94613929755701</v>
      </c>
      <c r="S50" s="3">
        <f t="shared" si="12"/>
        <v>-2.4120923217558339</v>
      </c>
      <c r="T50" s="5">
        <v>771.588668579309</v>
      </c>
      <c r="U50" s="5">
        <v>759.55101916589604</v>
      </c>
      <c r="V50" s="3">
        <f t="shared" si="15"/>
        <v>1.560112259758472</v>
      </c>
      <c r="W50" s="5">
        <v>784.28825263006604</v>
      </c>
      <c r="X50" s="5">
        <v>731.49494400055505</v>
      </c>
      <c r="Y50" s="3">
        <f t="shared" si="16"/>
        <v>6.7313654708548327</v>
      </c>
      <c r="Z50" s="5">
        <v>796.40745661208496</v>
      </c>
      <c r="AA50" s="5">
        <v>807.92072937434205</v>
      </c>
      <c r="AB50" s="3">
        <f t="shared" si="17"/>
        <v>-1.445651050435228</v>
      </c>
      <c r="AC50" s="5">
        <v>810.44061417471198</v>
      </c>
      <c r="AD50" s="5">
        <v>842.53287030122999</v>
      </c>
      <c r="AE50" s="3">
        <f t="shared" si="18"/>
        <v>-3.9598528954768883</v>
      </c>
    </row>
    <row r="51" spans="1:31" s="7" customFormat="1">
      <c r="B51" s="21"/>
      <c r="C51" s="21"/>
      <c r="D51" s="2"/>
      <c r="E51" s="21"/>
      <c r="F51" s="21"/>
      <c r="G51" s="2"/>
      <c r="H51" s="21"/>
      <c r="I51" s="21"/>
      <c r="J51" s="2"/>
      <c r="K51" s="21"/>
      <c r="L51" s="21"/>
      <c r="M51" s="2"/>
      <c r="N51" s="21"/>
      <c r="O51" s="21"/>
      <c r="P51" s="2"/>
      <c r="Q51" s="21"/>
      <c r="R51" s="21"/>
      <c r="S51" s="2"/>
      <c r="T51" s="21"/>
      <c r="U51" s="21"/>
      <c r="V51" s="2"/>
      <c r="W51" s="21"/>
      <c r="X51" s="21"/>
      <c r="Y51" s="2"/>
      <c r="Z51" s="21"/>
      <c r="AA51" s="21"/>
      <c r="AB51" s="2"/>
      <c r="AC51" s="21"/>
      <c r="AD51" s="21"/>
      <c r="AE51" s="2"/>
    </row>
    <row r="52" spans="1:31">
      <c r="A52" s="12">
        <v>88</v>
      </c>
      <c r="B52" s="5">
        <v>946.20883914631304</v>
      </c>
      <c r="C52" s="5">
        <v>1010.31541558844</v>
      </c>
      <c r="D52" s="3">
        <f t="shared" si="19"/>
        <v>-6.7750980322658068</v>
      </c>
      <c r="E52" s="5">
        <v>869.35242848932705</v>
      </c>
      <c r="F52" s="5">
        <v>893.18052953388099</v>
      </c>
      <c r="G52" s="3">
        <f t="shared" si="13"/>
        <v>-2.7409023387626585</v>
      </c>
      <c r="H52" s="5">
        <v>841.73893974523696</v>
      </c>
      <c r="I52" s="5">
        <v>876.94887223963406</v>
      </c>
      <c r="J52" s="3">
        <f t="shared" si="10"/>
        <v>-4.1829991261962807</v>
      </c>
      <c r="K52" s="5">
        <v>815.25397421259095</v>
      </c>
      <c r="L52" s="5">
        <v>1279.70250238732</v>
      </c>
      <c r="M52" s="3">
        <f t="shared" si="11"/>
        <v>-56.969796267882579</v>
      </c>
      <c r="N52" s="5">
        <v>726.16376325531405</v>
      </c>
      <c r="O52" s="5">
        <v>779.75542308380602</v>
      </c>
      <c r="P52" s="3">
        <f t="shared" si="14"/>
        <v>-7.3801066013327796</v>
      </c>
      <c r="Q52" s="5">
        <v>907.10632705515195</v>
      </c>
      <c r="R52" s="5">
        <v>925.81432997729496</v>
      </c>
      <c r="S52" s="3">
        <f t="shared" si="12"/>
        <v>-2.062382585609015</v>
      </c>
      <c r="T52" s="5">
        <v>856.15034418760297</v>
      </c>
      <c r="U52" s="5">
        <v>920.61049188436903</v>
      </c>
      <c r="V52" s="3">
        <f t="shared" si="15"/>
        <v>-7.5290687125672999</v>
      </c>
      <c r="W52" s="5">
        <v>874.163224065794</v>
      </c>
      <c r="X52" s="5">
        <v>937.70789718635297</v>
      </c>
      <c r="Y52" s="3">
        <f t="shared" si="16"/>
        <v>-7.2692000042061107</v>
      </c>
      <c r="Z52" s="5">
        <v>871.28686544576396</v>
      </c>
      <c r="AA52" s="5">
        <v>894.03658781973604</v>
      </c>
      <c r="AB52" s="3">
        <f t="shared" si="17"/>
        <v>-2.6110484705095338</v>
      </c>
      <c r="AC52" s="5">
        <v>851.91341661513502</v>
      </c>
      <c r="AD52" s="5">
        <v>942.77454193952804</v>
      </c>
      <c r="AE52" s="3">
        <f t="shared" si="18"/>
        <v>-10.665535200209311</v>
      </c>
    </row>
    <row r="53" spans="1:31">
      <c r="A53" s="12">
        <v>90</v>
      </c>
      <c r="B53" s="5">
        <v>946.052491954282</v>
      </c>
      <c r="C53" s="5">
        <v>889.33510172114802</v>
      </c>
      <c r="D53" s="3">
        <f t="shared" si="19"/>
        <v>5.9951631347613272</v>
      </c>
      <c r="E53" s="5">
        <v>890.95660131291299</v>
      </c>
      <c r="F53" s="5">
        <v>847.15815205655099</v>
      </c>
      <c r="G53" s="3">
        <f t="shared" si="13"/>
        <v>4.9158903129311398</v>
      </c>
      <c r="H53" s="5">
        <v>888.33464141897002</v>
      </c>
      <c r="I53" s="5">
        <v>842.35229083553202</v>
      </c>
      <c r="J53" s="3">
        <f t="shared" si="10"/>
        <v>5.1762419745321075</v>
      </c>
      <c r="K53" s="5">
        <v>1310.6272217795899</v>
      </c>
      <c r="L53" s="5">
        <v>1265.13127412417</v>
      </c>
      <c r="M53" s="3">
        <f t="shared" si="11"/>
        <v>3.4713110562166456</v>
      </c>
      <c r="N53" s="5">
        <v>749.28377781159099</v>
      </c>
      <c r="O53" s="5">
        <v>715.55268405059405</v>
      </c>
      <c r="P53" s="3">
        <f t="shared" si="14"/>
        <v>4.5017781993778465</v>
      </c>
      <c r="Q53" s="5">
        <v>970.74308083735104</v>
      </c>
      <c r="R53" s="5">
        <v>877.43300922765695</v>
      </c>
      <c r="S53" s="3">
        <f t="shared" si="12"/>
        <v>9.6122314391575134</v>
      </c>
      <c r="T53" s="5">
        <v>910.95665712744506</v>
      </c>
      <c r="U53" s="5">
        <v>831.22345584749098</v>
      </c>
      <c r="V53" s="3">
        <f t="shared" si="15"/>
        <v>8.7526887976624348</v>
      </c>
      <c r="W53" s="5">
        <v>951.41700818279901</v>
      </c>
      <c r="X53" s="5">
        <v>822.07286643423197</v>
      </c>
      <c r="Y53" s="3">
        <f t="shared" si="16"/>
        <v>13.594894839604937</v>
      </c>
      <c r="Z53" s="5">
        <v>935.12644984893495</v>
      </c>
      <c r="AA53" s="5">
        <v>868.699934471299</v>
      </c>
      <c r="AB53" s="3">
        <f t="shared" si="17"/>
        <v>7.1034794693666106</v>
      </c>
      <c r="AC53" s="5">
        <v>937.19816996117504</v>
      </c>
      <c r="AD53" s="5">
        <v>858.46503637131298</v>
      </c>
      <c r="AE53" s="3">
        <f t="shared" si="18"/>
        <v>8.4009056049611903</v>
      </c>
    </row>
    <row r="54" spans="1:31">
      <c r="A54" s="12">
        <v>92</v>
      </c>
      <c r="B54" s="5">
        <v>858.65217106643797</v>
      </c>
      <c r="C54" s="5">
        <v>966.61542811654203</v>
      </c>
      <c r="D54" s="3">
        <f t="shared" si="19"/>
        <v>-12.573572942349253</v>
      </c>
      <c r="E54" s="5">
        <v>812.87380000221901</v>
      </c>
      <c r="F54" s="5">
        <v>921.53746352652104</v>
      </c>
      <c r="G54" s="3">
        <f t="shared" si="13"/>
        <v>-13.367839328073483</v>
      </c>
      <c r="H54" s="5">
        <v>793.29527216778604</v>
      </c>
      <c r="I54" s="5">
        <v>874.64829299021801</v>
      </c>
      <c r="J54" s="3">
        <f t="shared" si="10"/>
        <v>-10.255074456718228</v>
      </c>
      <c r="K54" s="5">
        <v>1190.46145644884</v>
      </c>
      <c r="L54" s="5">
        <v>1275.58599300433</v>
      </c>
      <c r="M54" s="3">
        <f t="shared" si="11"/>
        <v>-7.1505495700312327</v>
      </c>
      <c r="N54" s="5">
        <v>696.74280186138299</v>
      </c>
      <c r="O54" s="5">
        <v>775.83442678935296</v>
      </c>
      <c r="P54" s="3">
        <f t="shared" si="14"/>
        <v>-11.351624260297024</v>
      </c>
      <c r="Q54" s="5">
        <v>852.81278742701704</v>
      </c>
      <c r="R54" s="5">
        <v>933.52198689115903</v>
      </c>
      <c r="S54" s="3">
        <f t="shared" si="12"/>
        <v>-9.4638824199207985</v>
      </c>
      <c r="T54" s="5">
        <v>786.83849305295598</v>
      </c>
      <c r="U54" s="5">
        <v>892.18497187472803</v>
      </c>
      <c r="V54" s="3">
        <f t="shared" si="15"/>
        <v>-13.388577166964048</v>
      </c>
      <c r="W54" s="5">
        <v>803.91136509088801</v>
      </c>
      <c r="X54" s="5">
        <v>912.09399379070805</v>
      </c>
      <c r="Y54" s="3">
        <f t="shared" si="16"/>
        <v>-13.457034369403301</v>
      </c>
      <c r="Z54" s="5">
        <v>838.992207477992</v>
      </c>
      <c r="AA54" s="5">
        <v>954.77946840621098</v>
      </c>
      <c r="AB54" s="3">
        <f t="shared" si="17"/>
        <v>-13.800755227068812</v>
      </c>
      <c r="AC54" s="5">
        <v>805.93597417441003</v>
      </c>
      <c r="AD54" s="5">
        <v>845.917502930551</v>
      </c>
      <c r="AE54" s="3">
        <f t="shared" si="18"/>
        <v>-4.960881513832101</v>
      </c>
    </row>
    <row r="55" spans="1:31">
      <c r="A55" s="12">
        <v>95</v>
      </c>
      <c r="B55" s="5">
        <v>950.03634742500003</v>
      </c>
      <c r="C55" s="5">
        <v>941.17155940377495</v>
      </c>
      <c r="D55" s="3">
        <f t="shared" si="19"/>
        <v>0.93309988036272529</v>
      </c>
      <c r="E55" s="5">
        <v>885.02685692162095</v>
      </c>
      <c r="F55" s="5">
        <v>893.60731669626398</v>
      </c>
      <c r="G55" s="3">
        <f t="shared" si="13"/>
        <v>-0.96951405570768201</v>
      </c>
      <c r="H55" s="5">
        <v>908.245800131637</v>
      </c>
      <c r="I55" s="5">
        <v>916.746007798395</v>
      </c>
      <c r="J55" s="3">
        <f t="shared" si="10"/>
        <v>-0.93589286793575255</v>
      </c>
      <c r="K55" s="5">
        <v>1298.59762723166</v>
      </c>
      <c r="L55" s="5">
        <v>1353.1633290227101</v>
      </c>
      <c r="M55" s="3">
        <f t="shared" si="11"/>
        <v>-4.2018944626729979</v>
      </c>
      <c r="N55" s="5">
        <v>859.66820032185103</v>
      </c>
      <c r="O55" s="5">
        <v>760.49279566980101</v>
      </c>
      <c r="P55" s="3">
        <f t="shared" si="14"/>
        <v>11.536474725355637</v>
      </c>
      <c r="Q55" s="5">
        <v>884.44130526509196</v>
      </c>
      <c r="R55" s="5">
        <v>888.72409838402905</v>
      </c>
      <c r="S55" s="3">
        <f t="shared" si="12"/>
        <v>-0.48423712160903876</v>
      </c>
      <c r="T55" s="5">
        <v>976.22872157993504</v>
      </c>
      <c r="U55" s="5">
        <v>911.60329998167595</v>
      </c>
      <c r="V55" s="3">
        <f t="shared" si="15"/>
        <v>6.6199057833157049</v>
      </c>
      <c r="W55" s="5">
        <v>933.47411409479605</v>
      </c>
      <c r="X55" s="5">
        <v>925.94491075130895</v>
      </c>
      <c r="Y55" s="3">
        <f t="shared" si="16"/>
        <v>0.80657869669886662</v>
      </c>
      <c r="Z55" s="5">
        <v>916.81931597385801</v>
      </c>
      <c r="AA55" s="5">
        <v>871.53042752861097</v>
      </c>
      <c r="AB55" s="3">
        <f t="shared" si="17"/>
        <v>4.9397834072835343</v>
      </c>
      <c r="AC55" s="5">
        <v>869.51412011225398</v>
      </c>
      <c r="AD55" s="5">
        <v>843.20544538774402</v>
      </c>
      <c r="AE55" s="3">
        <f t="shared" si="18"/>
        <v>3.0256753876651841</v>
      </c>
    </row>
    <row r="56" spans="1:31">
      <c r="A56" s="12">
        <v>97</v>
      </c>
      <c r="B56" s="5">
        <v>971.57273359842202</v>
      </c>
      <c r="C56" s="5">
        <v>841.16941145755095</v>
      </c>
      <c r="D56" s="3">
        <f t="shared" si="19"/>
        <v>13.421879559947634</v>
      </c>
      <c r="E56" s="5">
        <v>983.67111825907705</v>
      </c>
      <c r="F56" s="5">
        <v>862.65015012248</v>
      </c>
      <c r="G56" s="3">
        <f t="shared" si="13"/>
        <v>12.302990897077738</v>
      </c>
      <c r="H56" s="5">
        <v>993.43467868206403</v>
      </c>
      <c r="I56" s="5">
        <v>847.13684281824499</v>
      </c>
      <c r="J56" s="3">
        <f t="shared" si="10"/>
        <v>14.726467577909045</v>
      </c>
      <c r="K56" s="5">
        <v>1450.5978963972</v>
      </c>
      <c r="L56" s="5">
        <v>1275.53126054423</v>
      </c>
      <c r="M56" s="3">
        <f t="shared" si="11"/>
        <v>12.068584704815645</v>
      </c>
      <c r="N56" s="5">
        <v>894.95059792149095</v>
      </c>
      <c r="O56" s="5">
        <v>717.26819702639398</v>
      </c>
      <c r="P56" s="3">
        <f t="shared" si="14"/>
        <v>19.853878114363141</v>
      </c>
      <c r="Q56" s="5">
        <v>959.59115963793397</v>
      </c>
      <c r="R56" s="5">
        <v>843.36323659231698</v>
      </c>
      <c r="S56" s="3">
        <f t="shared" si="12"/>
        <v>12.112233619312548</v>
      </c>
      <c r="T56" s="5">
        <v>974.57987195101896</v>
      </c>
      <c r="U56" s="5">
        <v>829.12482268717702</v>
      </c>
      <c r="V56" s="3">
        <f t="shared" si="15"/>
        <v>14.924897738002157</v>
      </c>
      <c r="W56" s="5">
        <v>935.38990415744695</v>
      </c>
      <c r="X56" s="5">
        <v>884.90603622168805</v>
      </c>
      <c r="Y56" s="3">
        <f t="shared" si="16"/>
        <v>5.3970935233935702</v>
      </c>
      <c r="Z56" s="5">
        <v>998.97055482069698</v>
      </c>
      <c r="AA56" s="5">
        <v>841.91457295753196</v>
      </c>
      <c r="AB56" s="3">
        <f t="shared" si="17"/>
        <v>15.721782899932887</v>
      </c>
      <c r="AC56" s="5">
        <v>932.36335431147904</v>
      </c>
      <c r="AD56" s="5">
        <v>822.49428822233801</v>
      </c>
      <c r="AE56" s="3">
        <f t="shared" si="18"/>
        <v>11.783932260001347</v>
      </c>
    </row>
    <row r="57" spans="1:31">
      <c r="A57" s="12">
        <v>99</v>
      </c>
      <c r="B57" s="5">
        <v>940.00898467455795</v>
      </c>
      <c r="C57" s="5">
        <v>910.98885846609699</v>
      </c>
      <c r="D57" s="3">
        <f t="shared" si="19"/>
        <v>3.0872179608483283</v>
      </c>
      <c r="E57" s="5">
        <v>979.37635122052905</v>
      </c>
      <c r="F57" s="5">
        <v>943.09158898269402</v>
      </c>
      <c r="G57" s="3">
        <f t="shared" si="13"/>
        <v>3.7048844596477988</v>
      </c>
      <c r="H57" s="5">
        <v>998.14368665079996</v>
      </c>
      <c r="I57" s="5">
        <v>918.93973821049497</v>
      </c>
      <c r="J57" s="3">
        <f t="shared" si="10"/>
        <v>7.93512492235143</v>
      </c>
      <c r="K57" s="5">
        <v>1380.33218965947</v>
      </c>
      <c r="L57" s="5">
        <v>1334.4717017197099</v>
      </c>
      <c r="M57" s="3">
        <f t="shared" si="11"/>
        <v>3.3224239993326501</v>
      </c>
      <c r="N57" s="5">
        <v>861.92426283987902</v>
      </c>
      <c r="O57" s="5">
        <v>803.94277371291196</v>
      </c>
      <c r="P57" s="3">
        <f t="shared" si="14"/>
        <v>6.7269818969858104</v>
      </c>
      <c r="Q57" s="5">
        <v>984.03894055004605</v>
      </c>
      <c r="R57" s="5">
        <v>964.98815865474796</v>
      </c>
      <c r="S57" s="3">
        <f t="shared" si="12"/>
        <v>1.9359784567721794</v>
      </c>
      <c r="T57" s="5">
        <v>1039.78690173309</v>
      </c>
      <c r="U57" s="5">
        <v>942.32556997777203</v>
      </c>
      <c r="V57" s="3">
        <f t="shared" si="15"/>
        <v>9.373202489170799</v>
      </c>
      <c r="W57" s="5">
        <v>983.687413315703</v>
      </c>
      <c r="X57" s="5">
        <v>918.67325127694801</v>
      </c>
      <c r="Y57" s="3">
        <f t="shared" si="16"/>
        <v>6.609229838533011</v>
      </c>
      <c r="Z57" s="5">
        <v>1016.55638122291</v>
      </c>
      <c r="AA57" s="5">
        <v>946.52809599151897</v>
      </c>
      <c r="AB57" s="3">
        <f t="shared" si="17"/>
        <v>6.888775332574026</v>
      </c>
      <c r="AC57" s="5">
        <v>952.24455167232804</v>
      </c>
      <c r="AD57" s="5">
        <v>878.74368661843005</v>
      </c>
      <c r="AE57" s="3">
        <f t="shared" si="18"/>
        <v>7.7186963080876732</v>
      </c>
    </row>
    <row r="58" spans="1:31">
      <c r="A58" s="12">
        <v>102</v>
      </c>
      <c r="B58" s="5">
        <v>896.30514491077497</v>
      </c>
      <c r="C58" s="5">
        <v>925.27270142626105</v>
      </c>
      <c r="D58" s="3">
        <f t="shared" si="19"/>
        <v>-3.2318855559363917</v>
      </c>
      <c r="E58" s="5">
        <v>870.50607864335302</v>
      </c>
      <c r="F58" s="5">
        <v>893.02522970375696</v>
      </c>
      <c r="G58" s="3">
        <f t="shared" si="13"/>
        <v>-2.5869033672342745</v>
      </c>
      <c r="H58" s="5">
        <v>877.90608980290801</v>
      </c>
      <c r="I58" s="5">
        <v>899.26753037078697</v>
      </c>
      <c r="J58" s="3">
        <f t="shared" si="10"/>
        <v>-2.4332261520904419</v>
      </c>
      <c r="K58" s="5">
        <v>1070.9649870035801</v>
      </c>
      <c r="L58" s="5">
        <v>1473.7083970129099</v>
      </c>
      <c r="M58" s="3">
        <f t="shared" si="11"/>
        <v>-37.60565610423486</v>
      </c>
      <c r="N58" s="5">
        <v>747.35331978333897</v>
      </c>
      <c r="O58" s="5">
        <v>767.91538528240505</v>
      </c>
      <c r="P58" s="3">
        <f t="shared" si="14"/>
        <v>-2.7513178780054277</v>
      </c>
      <c r="Q58" s="5">
        <v>851.09468876067399</v>
      </c>
      <c r="R58" s="5">
        <v>825.22433752830204</v>
      </c>
      <c r="S58" s="3">
        <f t="shared" si="12"/>
        <v>3.0396560540218145</v>
      </c>
      <c r="T58" s="5">
        <v>857.20083348968603</v>
      </c>
      <c r="U58" s="5">
        <v>903.07003229419104</v>
      </c>
      <c r="V58" s="3">
        <f t="shared" si="15"/>
        <v>-5.3510445875058643</v>
      </c>
      <c r="W58" s="5">
        <v>892.84951229071396</v>
      </c>
      <c r="X58" s="5">
        <v>858.18829984236504</v>
      </c>
      <c r="Y58" s="3">
        <f t="shared" si="16"/>
        <v>3.8820889714573918</v>
      </c>
      <c r="Z58" s="5">
        <v>860.48069065004699</v>
      </c>
      <c r="AA58" s="5">
        <v>911.17609801582296</v>
      </c>
      <c r="AB58" s="3">
        <f t="shared" si="17"/>
        <v>-5.8915217873719286</v>
      </c>
      <c r="AC58" s="26">
        <v>807.15271432662405</v>
      </c>
      <c r="AD58" s="5">
        <v>872.91096361277903</v>
      </c>
      <c r="AE58" s="3">
        <f t="shared" si="18"/>
        <v>-8.1469402405484708</v>
      </c>
    </row>
    <row r="59" spans="1:31">
      <c r="A59" s="12">
        <v>104</v>
      </c>
      <c r="B59" s="5">
        <v>877.49204733573902</v>
      </c>
      <c r="C59" s="5">
        <v>915.90855752856305</v>
      </c>
      <c r="D59" s="3">
        <f t="shared" si="19"/>
        <v>-4.3779895566535449</v>
      </c>
      <c r="E59" s="5">
        <v>844.33644423783699</v>
      </c>
      <c r="F59" s="5">
        <v>881.81871918565503</v>
      </c>
      <c r="G59" s="3">
        <f t="shared" si="13"/>
        <v>-4.4392582131939626</v>
      </c>
      <c r="H59" s="5">
        <v>846.49303019536103</v>
      </c>
      <c r="I59" s="5">
        <v>883.26067255165003</v>
      </c>
      <c r="J59" s="3">
        <f t="shared" si="10"/>
        <v>-4.3435257048487976</v>
      </c>
      <c r="K59" s="5">
        <v>1331.17058260974</v>
      </c>
      <c r="L59" s="5">
        <v>1383.4916656294899</v>
      </c>
      <c r="M59" s="3">
        <f t="shared" si="11"/>
        <v>-3.9304566749946686</v>
      </c>
      <c r="N59" s="5">
        <v>750.45209186327099</v>
      </c>
      <c r="O59" s="5">
        <v>775.138884631113</v>
      </c>
      <c r="P59" s="3">
        <f t="shared" si="14"/>
        <v>-3.2895894402197001</v>
      </c>
      <c r="Q59" s="5">
        <v>828.53948469846205</v>
      </c>
      <c r="R59" s="5">
        <v>911.12746325727301</v>
      </c>
      <c r="S59" s="3">
        <f t="shared" si="12"/>
        <v>-9.9678989455605667</v>
      </c>
      <c r="T59" s="5">
        <v>835.33007800604298</v>
      </c>
      <c r="U59" s="5">
        <v>868.346541250114</v>
      </c>
      <c r="V59" s="3">
        <f t="shared" si="15"/>
        <v>-3.9525050172839782</v>
      </c>
      <c r="W59" s="5">
        <v>864.41581886045196</v>
      </c>
      <c r="X59" s="5">
        <v>826.16207151542403</v>
      </c>
      <c r="Y59" s="3">
        <f t="shared" si="16"/>
        <v>4.4253872396108322</v>
      </c>
      <c r="Z59" s="5">
        <v>844.83757114847594</v>
      </c>
      <c r="AA59" s="5">
        <v>889.75572317958597</v>
      </c>
      <c r="AB59" s="3">
        <f t="shared" si="17"/>
        <v>-5.3167796467725843</v>
      </c>
      <c r="AC59" s="26">
        <v>928.69007825408403</v>
      </c>
      <c r="AD59" s="5">
        <v>810.99076900869795</v>
      </c>
      <c r="AE59" s="3">
        <f t="shared" si="18"/>
        <v>12.673690825539783</v>
      </c>
    </row>
    <row r="60" spans="1:31">
      <c r="A60" s="12">
        <v>106</v>
      </c>
      <c r="B60" s="5">
        <v>856.32593497288997</v>
      </c>
      <c r="C60" s="5">
        <v>882.00210813491901</v>
      </c>
      <c r="D60" s="3">
        <f t="shared" si="19"/>
        <v>-2.9984112489646728</v>
      </c>
      <c r="E60" s="5">
        <v>901.28071263279605</v>
      </c>
      <c r="F60" s="5">
        <v>888.79549718501096</v>
      </c>
      <c r="G60" s="3">
        <f t="shared" si="13"/>
        <v>1.3852748952447491</v>
      </c>
      <c r="H60" s="5">
        <v>890.67233925496203</v>
      </c>
      <c r="I60" s="5">
        <v>895.95982729101695</v>
      </c>
      <c r="J60" s="3">
        <f t="shared" si="10"/>
        <v>-0.59365131294835671</v>
      </c>
      <c r="K60" s="5">
        <v>1394.5457497994801</v>
      </c>
      <c r="L60" s="5">
        <v>1439.7663004743699</v>
      </c>
      <c r="M60" s="3">
        <f t="shared" si="11"/>
        <v>-3.2426724387774351</v>
      </c>
      <c r="N60" s="5">
        <v>775.46646411603399</v>
      </c>
      <c r="O60" s="5">
        <v>739.28026031046204</v>
      </c>
      <c r="P60" s="3">
        <f t="shared" si="14"/>
        <v>4.6663789448098383</v>
      </c>
      <c r="Q60" s="5">
        <v>867.18893432453797</v>
      </c>
      <c r="R60" s="5">
        <v>909.45901546732705</v>
      </c>
      <c r="S60" s="3">
        <f t="shared" si="12"/>
        <v>-4.8743796731808695</v>
      </c>
      <c r="T60" s="5">
        <v>876.70229537036403</v>
      </c>
      <c r="U60" s="5">
        <v>868.94459041929599</v>
      </c>
      <c r="V60" s="3">
        <f t="shared" si="15"/>
        <v>0.88487334777545923</v>
      </c>
      <c r="W60" s="5">
        <v>875.07090370333901</v>
      </c>
      <c r="X60" s="5">
        <v>807.84312037995801</v>
      </c>
      <c r="Y60" s="3">
        <f t="shared" si="16"/>
        <v>7.6825526981722323</v>
      </c>
      <c r="Z60" s="5">
        <v>889.06867707971105</v>
      </c>
      <c r="AA60" s="5">
        <v>872.75554852527296</v>
      </c>
      <c r="AB60" s="3">
        <f t="shared" si="17"/>
        <v>1.8348558412856457</v>
      </c>
      <c r="AC60" s="26">
        <v>784.17682429136903</v>
      </c>
      <c r="AD60" s="5">
        <v>853.484376713492</v>
      </c>
      <c r="AE60" s="3">
        <f t="shared" si="18"/>
        <v>-8.8382556427567955</v>
      </c>
    </row>
    <row r="61" spans="1:31">
      <c r="A61" s="12">
        <v>107</v>
      </c>
      <c r="B61" s="5">
        <v>908.701757901424</v>
      </c>
      <c r="C61" s="5">
        <v>866.57809128385895</v>
      </c>
      <c r="D61" s="3">
        <f t="shared" si="19"/>
        <v>4.6355876668321168</v>
      </c>
      <c r="E61" s="5">
        <v>918.300626172639</v>
      </c>
      <c r="F61" s="5">
        <v>848.13977364033997</v>
      </c>
      <c r="G61" s="3">
        <f t="shared" si="13"/>
        <v>7.6402923544461254</v>
      </c>
      <c r="H61" s="5">
        <v>930.16598681859796</v>
      </c>
      <c r="I61" s="5">
        <v>878.41831756346801</v>
      </c>
      <c r="J61" s="3">
        <f t="shared" si="10"/>
        <v>5.5632725759108883</v>
      </c>
      <c r="K61" s="5">
        <v>1182.97690648466</v>
      </c>
      <c r="L61" s="5">
        <v>1478.3575390169401</v>
      </c>
      <c r="M61" s="3">
        <f t="shared" si="11"/>
        <v>-24.969264481251336</v>
      </c>
      <c r="N61" s="5">
        <v>801.32404337724302</v>
      </c>
      <c r="O61" s="5">
        <v>759.99955686242697</v>
      </c>
      <c r="P61" s="3">
        <f t="shared" si="14"/>
        <v>5.1570256572672841</v>
      </c>
      <c r="Q61" s="5">
        <v>883.41544585676502</v>
      </c>
      <c r="R61" s="5">
        <v>857.23213252944197</v>
      </c>
      <c r="S61" s="3">
        <f t="shared" si="12"/>
        <v>2.9638731641067948</v>
      </c>
      <c r="T61" s="5">
        <v>900.07330196959401</v>
      </c>
      <c r="U61" s="5">
        <v>872.43492953116004</v>
      </c>
      <c r="V61" s="3">
        <f t="shared" si="15"/>
        <v>3.0706801743762471</v>
      </c>
      <c r="W61" s="5">
        <v>885.42885543934597</v>
      </c>
      <c r="X61" s="5">
        <v>838.10992106432502</v>
      </c>
      <c r="Y61" s="3">
        <f t="shared" si="16"/>
        <v>5.3441825488668417</v>
      </c>
      <c r="Z61" s="5">
        <v>934.85395455474395</v>
      </c>
      <c r="AA61" s="5">
        <v>844.64237135985104</v>
      </c>
      <c r="AB61" s="3">
        <f t="shared" si="17"/>
        <v>9.6498049513904292</v>
      </c>
      <c r="AC61" s="26">
        <v>717.90893646505401</v>
      </c>
      <c r="AD61" s="5">
        <v>834.72261898596901</v>
      </c>
      <c r="AE61" s="3">
        <f t="shared" si="18"/>
        <v>-16.271378804127924</v>
      </c>
    </row>
    <row r="62" spans="1:31">
      <c r="A62" s="12">
        <v>108</v>
      </c>
      <c r="B62" s="5">
        <v>841.22543810754405</v>
      </c>
      <c r="C62" s="5">
        <v>804.45661953026104</v>
      </c>
      <c r="D62" s="3">
        <f t="shared" si="19"/>
        <v>4.3708638507175541</v>
      </c>
      <c r="E62" s="5">
        <v>908.56475955978499</v>
      </c>
      <c r="F62" s="5">
        <v>885.21340703579301</v>
      </c>
      <c r="G62" s="3">
        <f t="shared" si="13"/>
        <v>2.5701362812383461</v>
      </c>
      <c r="H62" s="5">
        <v>845.55402828115098</v>
      </c>
      <c r="I62" s="5">
        <v>817.17609893047802</v>
      </c>
      <c r="J62" s="3">
        <f t="shared" si="10"/>
        <v>3.3561343688894532</v>
      </c>
      <c r="K62" s="5">
        <v>1286.66730487272</v>
      </c>
      <c r="L62" s="5">
        <v>1294.9275571881101</v>
      </c>
      <c r="M62" s="3">
        <f t="shared" si="11"/>
        <v>-0.64198820348568542</v>
      </c>
      <c r="N62" s="5">
        <v>748.37590656472196</v>
      </c>
      <c r="O62" s="5">
        <v>752.73821069675296</v>
      </c>
      <c r="P62" s="3">
        <f t="shared" si="14"/>
        <v>-0.58290280242389569</v>
      </c>
      <c r="Q62" s="5">
        <v>842.54655139365605</v>
      </c>
      <c r="R62" s="5">
        <v>909.43658165123895</v>
      </c>
      <c r="S62" s="3">
        <f t="shared" si="12"/>
        <v>-7.9390308045223286</v>
      </c>
      <c r="T62" s="5">
        <v>853.80054812823698</v>
      </c>
      <c r="U62" s="5">
        <v>843.608057556213</v>
      </c>
      <c r="V62" s="3">
        <f t="shared" si="15"/>
        <v>1.1937788742779207</v>
      </c>
      <c r="W62" s="5">
        <v>896.33502162392494</v>
      </c>
      <c r="X62" s="5">
        <v>850.42026334451805</v>
      </c>
      <c r="Y62" s="3">
        <f t="shared" si="16"/>
        <v>5.122499642624847</v>
      </c>
      <c r="Z62" s="5">
        <v>917.72699524926395</v>
      </c>
      <c r="AA62" s="5">
        <v>905.04214440977705</v>
      </c>
      <c r="AB62" s="3">
        <f t="shared" si="17"/>
        <v>1.3822030849208662</v>
      </c>
      <c r="AC62" s="26">
        <v>780.190189276301</v>
      </c>
      <c r="AD62" s="5">
        <v>873.28547565121005</v>
      </c>
      <c r="AE62" s="3">
        <f t="shared" si="18"/>
        <v>-11.932383623185981</v>
      </c>
    </row>
    <row r="65" spans="1:12">
      <c r="K65" s="4"/>
      <c r="L65" s="4"/>
    </row>
    <row r="66" spans="1:12">
      <c r="A66" s="11"/>
      <c r="K66" s="4"/>
      <c r="L66" s="4"/>
    </row>
    <row r="67" spans="1:12">
      <c r="A67" s="11"/>
      <c r="K67" s="4"/>
      <c r="L67" s="4"/>
    </row>
    <row r="68" spans="1:12">
      <c r="A68" s="11"/>
      <c r="K68" s="4"/>
      <c r="L68" s="4"/>
    </row>
    <row r="69" spans="1:12">
      <c r="A69" s="11"/>
      <c r="K69" s="5"/>
      <c r="L69" s="5"/>
    </row>
    <row r="70" spans="1:12">
      <c r="A70" s="11"/>
      <c r="K70" s="20"/>
      <c r="L70" s="20"/>
    </row>
    <row r="71" spans="1:12">
      <c r="A71" s="11"/>
      <c r="K71" s="5"/>
      <c r="L71" s="5"/>
    </row>
    <row r="72" spans="1:12">
      <c r="A72" s="11"/>
      <c r="K72" s="5"/>
      <c r="L72" s="5"/>
    </row>
    <row r="73" spans="1:12">
      <c r="A73" s="11"/>
      <c r="K73" s="5"/>
      <c r="L73" s="5"/>
    </row>
    <row r="74" spans="1:12">
      <c r="A74" s="33"/>
      <c r="K74" s="20"/>
      <c r="L74" s="20"/>
    </row>
    <row r="75" spans="1:12">
      <c r="A75" s="11"/>
      <c r="K75" s="5"/>
      <c r="L75" s="5"/>
    </row>
    <row r="76" spans="1:12">
      <c r="A76" s="33"/>
      <c r="K76" s="5"/>
      <c r="L76" s="5"/>
    </row>
    <row r="77" spans="1:12">
      <c r="A77" s="11"/>
    </row>
    <row r="78" spans="1:12">
      <c r="A78" s="11"/>
    </row>
    <row r="79" spans="1:12">
      <c r="A79" s="11"/>
    </row>
    <row r="80" spans="1:12">
      <c r="A80" s="11"/>
    </row>
    <row r="81" spans="1:1">
      <c r="A81" s="11"/>
    </row>
    <row r="82" spans="1:1">
      <c r="A82" s="11"/>
    </row>
    <row r="83" spans="1:1">
      <c r="A83" s="11"/>
    </row>
    <row r="84" spans="1:1">
      <c r="A84" s="11"/>
    </row>
    <row r="85" spans="1:1">
      <c r="A85" s="11"/>
    </row>
    <row r="86" spans="1:1">
      <c r="A86" s="11"/>
    </row>
    <row r="87" spans="1:1">
      <c r="A87" s="11"/>
    </row>
    <row r="88" spans="1:1">
      <c r="A88" s="14"/>
    </row>
    <row r="89" spans="1:1">
      <c r="A89" s="14"/>
    </row>
    <row r="90" spans="1:1">
      <c r="A90" s="14"/>
    </row>
    <row r="91" spans="1:1">
      <c r="A91" s="14"/>
    </row>
    <row r="92" spans="1:1">
      <c r="A92" s="14"/>
    </row>
    <row r="93" spans="1:1">
      <c r="A93" s="14"/>
    </row>
    <row r="94" spans="1:1">
      <c r="A94" s="14"/>
    </row>
    <row r="95" spans="1:1">
      <c r="A95" s="14"/>
    </row>
    <row r="96" spans="1:1">
      <c r="A96" s="12"/>
    </row>
    <row r="97" spans="1:1">
      <c r="A97" s="14"/>
    </row>
    <row r="98" spans="1:1">
      <c r="A98" s="14"/>
    </row>
    <row r="99" spans="1:1">
      <c r="A99" s="12"/>
    </row>
    <row r="100" spans="1:1">
      <c r="A100" s="12"/>
    </row>
    <row r="101" spans="1:1">
      <c r="A101" s="12"/>
    </row>
    <row r="102" spans="1:1">
      <c r="A102" s="12"/>
    </row>
    <row r="103" spans="1:1">
      <c r="A103" s="12"/>
    </row>
    <row r="104" spans="1:1">
      <c r="A104" s="12"/>
    </row>
    <row r="105" spans="1:1">
      <c r="A105" s="12"/>
    </row>
    <row r="106" spans="1:1">
      <c r="A106" s="12"/>
    </row>
    <row r="107" spans="1:1">
      <c r="A107" s="12"/>
    </row>
    <row r="108" spans="1:1">
      <c r="A108" s="12"/>
    </row>
    <row r="109" spans="1:1">
      <c r="A109" s="12"/>
    </row>
    <row r="110" spans="1:1">
      <c r="A110" s="12"/>
    </row>
    <row r="111" spans="1:1">
      <c r="A111" s="12"/>
    </row>
    <row r="112" spans="1:1">
      <c r="A112" s="12"/>
    </row>
    <row r="113" spans="1:1">
      <c r="A113" s="12"/>
    </row>
    <row r="114" spans="1:1">
      <c r="A114" s="12"/>
    </row>
    <row r="115" spans="1:1">
      <c r="A115" s="12"/>
    </row>
    <row r="116" spans="1:1">
      <c r="A116" s="12"/>
    </row>
    <row r="117" spans="1:1">
      <c r="A117" s="12"/>
    </row>
    <row r="118" spans="1:1">
      <c r="A118" s="12"/>
    </row>
    <row r="119" spans="1:1">
      <c r="A119" s="12"/>
    </row>
    <row r="120" spans="1:1">
      <c r="A120" s="12"/>
    </row>
    <row r="121" spans="1:1">
      <c r="A121" s="12"/>
    </row>
  </sheetData>
  <mergeCells count="11">
    <mergeCell ref="W1:Y1"/>
    <mergeCell ref="A1:A2"/>
    <mergeCell ref="B1:D1"/>
    <mergeCell ref="E1:G1"/>
    <mergeCell ref="H1:J1"/>
    <mergeCell ref="K1:M1"/>
    <mergeCell ref="N1:P1"/>
    <mergeCell ref="Q1:S1"/>
    <mergeCell ref="T1:V1"/>
    <mergeCell ref="Z1:AB1"/>
    <mergeCell ref="AC1:AE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  s t a n d a l o n e = " n o " ? > < D a t a M a s h u p   x m l n s = " h t t p : / / s c h e m a s . m i c r o s o f t . c o m / D a t a M a s h u p " > A A A A A P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v x B F 5 a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D T M z c y 1 T O w 0 Y e J 2 f h m 5 i H k j Y D u B c k i C d o 4 l + a U l B a l 2 q X m 6 Y Y G 2 + j D u D b 6 U C / Y A Q A A A P / / A w B Q S w M E F A A C A A g A A A A h A C J y s r Q A A g A A f w c A A B M A A A B G b 3 J t d W x h c y 9 T Z W N 0 a W 9 u M S 5 t 7 F P N b t N A E D 4 T K e + w c i + J Z K z E o S B A P l R O E b k E E r t w q D l s 1 9 N 0 p f 2 J d t c l U d Q 3 g B f g 2 g M H r l z o 8 x D x G o w T t y n Y w A 3 1 U B + 8 9 n y z s 9 + 3 8 4 0 F 5 r h W J N m u / e f t V r t l z 6 i B n O x 5 T I t C K p J T R 0 n Y C 3 v 9 M P R I R A S 4 d o v g k + j C M M B I b M + D o W a F B O U 6 L 7 i A I N b K 4 Y / t e P G z 7 M i C s d l 7 q m a D 8 G n 2 S s H Q 8 H M g D 8 l b O g P F F b 6 O p t n 6 4 6 f 1 5 Z d q + X 7 1 Y f 3 t 6 4 + r z 9 l k M s k a i A R u 4 b y u f z w E w S V 3 Y C L v g e e T e J N p o / 4 T n x w q p n O s H v X D / d A n k 0 I 7 S N x S Q L T 7 D M Z a w b u u v x W 0 5 7 0 2 W i K W k 5 d A c 2 R d 6 k 3 p C S Z W S B X v b L X 7 5 L i K H w i R M C q o s Z E z x e 2 S 8 R k K x 4 r p c g 6 7 c q m h y p 5 q I 7 e M S 9 B 2 G s 7 3 V y t v p H J Y o L i R c o 8 f B W X q h U 9 W X k L l X A A Z U w k I O g w T B w t 3 G 9 u c + T s W a z l H 1 c o 1 b z 0 w Q O t B 5 g o q 8 H o V w 4 2 G l m 6 p F 6 a C F Y K W 9 P + e e L i Y o + E w b Z p e Y 6 q Q J 2 A 2 6 B R K 6 5 S 2 T H k D v 1 9 h g g Z A V 3 Q k V 9 1 a K h o v v w 4 K P e P Y o E o N K w x l y z 8 T G 2 H 5 a U m + g V 8 N u 9 l + g 5 T 6 T 3 k O e A m 1 p D c c L 3 K 8 K V f v 6 a 4 3 t d Z d d N s t r h p d 9 a + x H f T u y t w O e v e D e z + 4 / 3 N w 6 8 N 5 d 8 b 2 J w A A A P / / A w B Q S w E C L Q A U A A Y A C A A A A C E A K t 2 q Q N I A A A A 3 A Q A A E w A A A A A A A A A A A A A A A A A A A A A A W 0 N v b n R l b n R f V H l w Z X N d L n h t b F B L A Q I t A B Q A A g A I A A A A I Q C / E E X l r A A A A P Y A A A A S A A A A A A A A A A A A A A A A A A s D A A B D b 2 5 m a W c v U G F j a 2 F n Z S 5 4 b W x Q S w E C L Q A U A A I A C A A A A C E A I n K y t A A C A A B / B w A A E w A A A A A A A A A A A A A A A A D n A w A A R m 9 y b X V s Y X M v U 2 V j d G l v b j E u b V B L B Q Y A A A A A A w A D A M I A A A A Y B g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i U A A A A A A A A k J Q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2 N v b H V t b i U y M G R h d G E l M j A y M D I w M T I y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z N j A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M S 0 w N F Q x O T o w M D o z M y 4 5 N j U 5 M T Y 0 W i I v P j x F b n R y e S B U e X B l P S J G a W x s Q 2 9 s d W 1 u V H l w Z X M i I F Z h b H V l P S J z Q X d Z R 0 J n W U d C Z 1 V H Q m d F R 0 J R W U d B d 1 k 9 I i 8 + P E V u d H J 5 I F R 5 c G U 9 I k Z p b G x D b 2 x 1 b W 5 O Y W 1 l c y I g V m F s d W U 9 I n N b J n F 1 b 3 Q 7 S W 5 k Z X g m c X V v d D s s J n F 1 b 3 Q 7 U 2 F t c G x l I E 5 h b W U m c X V v d D s s J n F 1 b 3 Q 7 U 2 F t c G x l I F R 5 c G U m c X V v d D s s J n F 1 b 3 Q 7 Q 2 9 t c G 9 u Z W 5 0 I E 5 h b W U m c X V v d D s s J n F 1 b 3 Q 7 Q X J l Y S Z x d W 9 0 O y w m c X V v d D t B Y 3 R 1 Y W w g Q 2 9 u Y 2 V u d H J h d G l v b i Z x d W 9 0 O y w m c X V v d D t D Y W x j d W x h d G V k I E N v b m N l b n R y Y X R p b 2 4 m c X V v d D s s J n F 1 b 3 Q 7 R X h w Z W N 0 Z W Q g U l Q m c X V v d D s s J n F 1 b 3 Q 7 U m V 0 Z W 5 0 a W 9 u I F R p b W U m c X V v d D s s J n F 1 b 3 Q 7 U m V 0 Z W 5 0 a W 9 u I F R p b W U g R G V s d G E g K G 1 p b i k m c X V v d D s s J n F 1 b 3 Q 7 V X N l Z C Z x d W 9 0 O y w m c X V v d D t B Y 2 N 1 c m F j e S Z x d W 9 0 O y w m c X V v d D t F e H B l Y 3 R l Z C B J b 2 4 g U m F 0 a W 8 m c X V v d D s s J n F 1 b 3 Q 7 S W 9 u I F J h d G l v J n F 1 b 3 Q 7 L C Z x d W 9 0 O 0 l v b i B S Y X R p b y B D b 2 5 m a W R l b m N l J n F 1 b 3 Q 7 L C Z x d W 9 0 O 1 Z p Y W w g T n V t Y m V y J n F 1 b 3 Q 7 L C Z x d W 9 0 O 0 N v b X B v b m V u d C B U e X B l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b H V t b i B k Y X R h I D I w M j A x M j I v Q 2 h h b m d l Z C B U e X B l L n t J b m R l e C w w f S Z x d W 9 0 O y w m c X V v d D t T Z W N 0 a W 9 u M S 9 j b 2 x 1 b W 4 g Z G F 0 Y S A y M D I w M T I y L 0 N o Y W 5 n Z W Q g V H l w Z S 5 7 U 2 F t c G x l I E 5 h b W U s M X 0 m c X V v d D s s J n F 1 b 3 Q 7 U 2 V j d G l v b j E v Y 2 9 s d W 1 u I G R h d G E g M j A y M D E y M i 9 D a G F u Z 2 V k I F R 5 c G U u e 1 N h b X B s Z S B U e X B l L D J 9 J n F 1 b 3 Q 7 L C Z x d W 9 0 O 1 N l Y 3 R p b 2 4 x L 2 N v b H V t b i B k Y X R h I D I w M j A x M j I v Q 2 h h b m d l Z C B U e X B l L n t D b 2 1 w b 2 5 l b n Q g T m F t Z S w z f S Z x d W 9 0 O y w m c X V v d D t T Z W N 0 a W 9 u M S 9 j b 2 x 1 b W 4 g Z G F 0 Y S A y M D I w M T I y L 0 N o Y W 5 n Z W Q g V H l w Z S 5 7 Q X J l Y S w 0 f S Z x d W 9 0 O y w m c X V v d D t T Z W N 0 a W 9 u M S 9 j b 2 x 1 b W 4 g Z G F 0 Y S A y M D I w M T I y L 0 N o Y W 5 n Z W Q g V H l w Z S 5 7 Q W N 0 d W F s I E N v b m N l b n R y Y X R p b 2 4 s N X 0 m c X V v d D s s J n F 1 b 3 Q 7 U 2 V j d G l v b j E v Y 2 9 s d W 1 u I G R h d G E g M j A y M D E y M i 9 D a G F u Z 2 V k I F R 5 c G U u e 0 N h b G N 1 b G F 0 Z W Q g Q 2 9 u Y 2 V u d H J h d G l v b i w 2 f S Z x d W 9 0 O y w m c X V v d D t T Z W N 0 a W 9 u M S 9 j b 2 x 1 b W 4 g Z G F 0 Y S A y M D I w M T I y L 0 N o Y W 5 n Z W Q g V H l w Z S 5 7 R X h w Z W N 0 Z W Q g U l Q s N 3 0 m c X V v d D s s J n F 1 b 3 Q 7 U 2 V j d G l v b j E v Y 2 9 s d W 1 u I G R h d G E g M j A y M D E y M i 9 D a G F u Z 2 V k I F R 5 c G U u e 1 J l d G V u d G l v b i B U a W 1 l L D h 9 J n F 1 b 3 Q 7 L C Z x d W 9 0 O 1 N l Y 3 R p b 2 4 x L 2 N v b H V t b i B k Y X R h I D I w M j A x M j I v Q 2 h h b m d l Z C B U e X B l L n t S Z X R l b n R p b 2 4 g V G l t Z S B E Z W x 0 Y S A o b W l u K S w 5 f S Z x d W 9 0 O y w m c X V v d D t T Z W N 0 a W 9 u M S 9 j b 2 x 1 b W 4 g Z G F 0 Y S A y M D I w M T I y L 0 N o Y W 5 n Z W Q g V H l w Z S 5 7 V X N l Z C w x M H 0 m c X V v d D s s J n F 1 b 3 Q 7 U 2 V j d G l v b j E v Y 2 9 s d W 1 u I G R h d G E g M j A y M D E y M i 9 D a G F u Z 2 V k I F R 5 c G U u e 0 F j Y 3 V y Y W N 5 L D E x f S Z x d W 9 0 O y w m c X V v d D t T Z W N 0 a W 9 u M S 9 j b 2 x 1 b W 4 g Z G F 0 Y S A y M D I w M T I y L 0 N o Y W 5 n Z W Q g V H l w Z S 5 7 R X h w Z W N 0 Z W Q g S W 9 u I F J h d G l v L D E y f S Z x d W 9 0 O y w m c X V v d D t T Z W N 0 a W 9 u M S 9 j b 2 x 1 b W 4 g Z G F 0 Y S A y M D I w M T I y L 0 N o Y W 5 n Z W Q g V H l w Z S 5 7 S W 9 u I F J h d G l v L D E z f S Z x d W 9 0 O y w m c X V v d D t T Z W N 0 a W 9 u M S 9 j b 2 x 1 b W 4 g Z G F 0 Y S A y M D I w M T I y L 0 N o Y W 5 n Z W Q g V H l w Z S 5 7 S W 9 u I F J h d G l v I E N v b m Z p Z G V u Y 2 U s M T R 9 J n F 1 b 3 Q 7 L C Z x d W 9 0 O 1 N l Y 3 R p b 2 4 x L 2 N v b H V t b i B k Y X R h I D I w M j A x M j I v Q 2 h h b m d l Z C B U e X B l L n t W a W F s I E 5 1 b W J l c i w x N X 0 m c X V v d D s s J n F 1 b 3 Q 7 U 2 V j d G l v b j E v Y 2 9 s d W 1 u I G R h d G E g M j A y M D E y M i 9 D a G F u Z 2 V k I F R 5 c G U u e 0 N v b X B v b m V u d C B U e X B l L D E 2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Y 2 9 s d W 1 u I G R h d G E g M j A y M D E y M i 9 D a G F u Z 2 V k I F R 5 c G U u e 0 l u Z G V 4 L D B 9 J n F 1 b 3 Q 7 L C Z x d W 9 0 O 1 N l Y 3 R p b 2 4 x L 2 N v b H V t b i B k Y X R h I D I w M j A x M j I v Q 2 h h b m d l Z C B U e X B l L n t T Y W 1 w b G U g T m F t Z S w x f S Z x d W 9 0 O y w m c X V v d D t T Z W N 0 a W 9 u M S 9 j b 2 x 1 b W 4 g Z G F 0 Y S A y M D I w M T I y L 0 N o Y W 5 n Z W Q g V H l w Z S 5 7 U 2 F t c G x l I F R 5 c G U s M n 0 m c X V v d D s s J n F 1 b 3 Q 7 U 2 V j d G l v b j E v Y 2 9 s d W 1 u I G R h d G E g M j A y M D E y M i 9 D a G F u Z 2 V k I F R 5 c G U u e 0 N v b X B v b m V u d C B O Y W 1 l L D N 9 J n F 1 b 3 Q 7 L C Z x d W 9 0 O 1 N l Y 3 R p b 2 4 x L 2 N v b H V t b i B k Y X R h I D I w M j A x M j I v Q 2 h h b m d l Z C B U e X B l L n t B c m V h L D R 9 J n F 1 b 3 Q 7 L C Z x d W 9 0 O 1 N l Y 3 R p b 2 4 x L 2 N v b H V t b i B k Y X R h I D I w M j A x M j I v Q 2 h h b m d l Z C B U e X B l L n t B Y 3 R 1 Y W w g Q 2 9 u Y 2 V u d H J h d G l v b i w 1 f S Z x d W 9 0 O y w m c X V v d D t T Z W N 0 a W 9 u M S 9 j b 2 x 1 b W 4 g Z G F 0 Y S A y M D I w M T I y L 0 N o Y W 5 n Z W Q g V H l w Z S 5 7 Q 2 F s Y 3 V s Y X R l Z C B D b 2 5 j Z W 5 0 c m F 0 a W 9 u L D Z 9 J n F 1 b 3 Q 7 L C Z x d W 9 0 O 1 N l Y 3 R p b 2 4 x L 2 N v b H V t b i B k Y X R h I D I w M j A x M j I v Q 2 h h b m d l Z C B U e X B l L n t F e H B l Y 3 R l Z C B S V C w 3 f S Z x d W 9 0 O y w m c X V v d D t T Z W N 0 a W 9 u M S 9 j b 2 x 1 b W 4 g Z G F 0 Y S A y M D I w M T I y L 0 N o Y W 5 n Z W Q g V H l w Z S 5 7 U m V 0 Z W 5 0 a W 9 u I F R p b W U s O H 0 m c X V v d D s s J n F 1 b 3 Q 7 U 2 V j d G l v b j E v Y 2 9 s d W 1 u I G R h d G E g M j A y M D E y M i 9 D a G F u Z 2 V k I F R 5 c G U u e 1 J l d G V u d G l v b i B U a W 1 l I E R l b H R h I C h t a W 4 p L D l 9 J n F 1 b 3 Q 7 L C Z x d W 9 0 O 1 N l Y 3 R p b 2 4 x L 2 N v b H V t b i B k Y X R h I D I w M j A x M j I v Q 2 h h b m d l Z C B U e X B l L n t V c 2 V k L D E w f S Z x d W 9 0 O y w m c X V v d D t T Z W N 0 a W 9 u M S 9 j b 2 x 1 b W 4 g Z G F 0 Y S A y M D I w M T I y L 0 N o Y W 5 n Z W Q g V H l w Z S 5 7 Q W N j d X J h Y 3 k s M T F 9 J n F 1 b 3 Q 7 L C Z x d W 9 0 O 1 N l Y 3 R p b 2 4 x L 2 N v b H V t b i B k Y X R h I D I w M j A x M j I v Q 2 h h b m d l Z C B U e X B l L n t F e H B l Y 3 R l Z C B J b 2 4 g U m F 0 a W 8 s M T J 9 J n F 1 b 3 Q 7 L C Z x d W 9 0 O 1 N l Y 3 R p b 2 4 x L 2 N v b H V t b i B k Y X R h I D I w M j A x M j I v Q 2 h h b m d l Z C B U e X B l L n t J b 2 4 g U m F 0 a W 8 s M T N 9 J n F 1 b 3 Q 7 L C Z x d W 9 0 O 1 N l Y 3 R p b 2 4 x L 2 N v b H V t b i B k Y X R h I D I w M j A x M j I v Q 2 h h b m d l Z C B U e X B l L n t J b 2 4 g U m F 0 a W 8 g Q 2 9 u Z m l k Z W 5 j Z S w x N H 0 m c X V v d D s s J n F 1 b 3 Q 7 U 2 V j d G l v b j E v Y 2 9 s d W 1 u I G R h d G E g M j A y M D E y M i 9 D a G F u Z 2 V k I F R 5 c G U u e 1 Z p Y W w g T n V t Y m V y L D E 1 f S Z x d W 9 0 O y w m c X V v d D t T Z W N 0 a W 9 u M S 9 j b 2 x 1 b W 4 g Z G F 0 Y S A y M D I w M T I y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z A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U 1 N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x L T A 1 V D E 4 O j Q 1 O j I w L j Q 1 M D I 2 N D h a I i 8 + P E V u d H J 5 I F R 5 c G U 9 I k Z p b G x D b 2 x 1 b W 5 U e X B l c y I g V m F s d W U 9 I n N B d 1 l H Q m d Z R 0 J n V U d C Z 0 V H Q m d Z R 0 F 3 W T 0 i L z 4 8 R W 5 0 c n k g V H l w Z T 0 i R m l s b E N v b H V t b k 5 h b W V z I i B W Y W x 1 Z T 0 i c 1 s m c X V v d D t J b m R l e C Z x d W 9 0 O y w m c X V v d D t T Y W 1 w b G U g T m F t Z S Z x d W 9 0 O y w m c X V v d D t T Y W 1 w b G U g V H l w Z S Z x d W 9 0 O y w m c X V v d D t D b 2 1 w b 2 5 l b n Q g T m F t Z S Z x d W 9 0 O y w m c X V v d D t B c m V h J n F 1 b 3 Q 7 L C Z x d W 9 0 O 0 F j d H V h b C B D b 2 5 j Z W 5 0 c m F 0 a W 9 u J n F 1 b 3 Q 7 L C Z x d W 9 0 O 0 N h b G N 1 b G F 0 Z W Q g Q 2 9 u Y 2 V u d H J h d G l v b i Z x d W 9 0 O y w m c X V v d D t F e H B l Y 3 R l Z C B S V C Z x d W 9 0 O y w m c X V v d D t S Z X R l b n R p b 2 4 g V G l t Z S Z x d W 9 0 O y w m c X V v d D t S Z X R l b n R p b 2 4 g V G l t Z S B E Z W x 0 Y S A o b W l u K S Z x d W 9 0 O y w m c X V v d D t V c 2 V k J n F 1 b 3 Q 7 L C Z x d W 9 0 O 0 F j Y 3 V y Y W N 5 J n F 1 b 3 Q 7 L C Z x d W 9 0 O 0 V 4 c G V j d G V k I E l v b i B S Y X R p b y Z x d W 9 0 O y w m c X V v d D t J b 2 4 g U m F 0 a W 8 m c X V v d D s s J n F 1 b 3 Q 7 S W 9 u I F J h d G l v I E N v b m Z p Z G V u Y 2 U m c X V v d D s s J n F 1 b 3 Q 7 V m l h b C B O d W 1 i Z X I m c X V v d D s s J n F 1 b 3 Q 7 Q 2 9 t c G 9 u Z W 5 0 I F R 5 c G U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s d W 1 u I G R h d G E g M j A y M D E y M z A v Q 2 h h b m d l Z C B U e X B l L n t J b m R l e C w w f S Z x d W 9 0 O y w m c X V v d D t T Z W N 0 a W 9 u M S 9 j b 2 x 1 b W 4 g Z G F 0 Y S A y M D I w M T I z M C 9 D a G F u Z 2 V k I F R 5 c G U u e 1 N h b X B s Z S B O Y W 1 l L D F 9 J n F 1 b 3 Q 7 L C Z x d W 9 0 O 1 N l Y 3 R p b 2 4 x L 2 N v b H V t b i B k Y X R h I D I w M j A x M j M w L 0 N o Y W 5 n Z W Q g V H l w Z S 5 7 U 2 F t c G x l I F R 5 c G U s M n 0 m c X V v d D s s J n F 1 b 3 Q 7 U 2 V j d G l v b j E v Y 2 9 s d W 1 u I G R h d G E g M j A y M D E y M z A v Q 2 h h b m d l Z C B U e X B l L n t D b 2 1 w b 2 5 l b n Q g T m F t Z S w z f S Z x d W 9 0 O y w m c X V v d D t T Z W N 0 a W 9 u M S 9 j b 2 x 1 b W 4 g Z G F 0 Y S A y M D I w M T I z M C 9 D a G F u Z 2 V k I F R 5 c G U u e 0 F y Z W E s N H 0 m c X V v d D s s J n F 1 b 3 Q 7 U 2 V j d G l v b j E v Y 2 9 s d W 1 u I G R h d G E g M j A y M D E y M z A v Q 2 h h b m d l Z C B U e X B l L n t B Y 3 R 1 Y W w g Q 2 9 u Y 2 V u d H J h d G l v b i w 1 f S Z x d W 9 0 O y w m c X V v d D t T Z W N 0 a W 9 u M S 9 j b 2 x 1 b W 4 g Z G F 0 Y S A y M D I w M T I z M C 9 D a G F u Z 2 V k I F R 5 c G U u e 0 N h b G N 1 b G F 0 Z W Q g Q 2 9 u Y 2 V u d H J h d G l v b i w 2 f S Z x d W 9 0 O y w m c X V v d D t T Z W N 0 a W 9 u M S 9 j b 2 x 1 b W 4 g Z G F 0 Y S A y M D I w M T I z M C 9 D a G F u Z 2 V k I F R 5 c G U u e 0 V 4 c G V j d G V k I F J U L D d 9 J n F 1 b 3 Q 7 L C Z x d W 9 0 O 1 N l Y 3 R p b 2 4 x L 2 N v b H V t b i B k Y X R h I D I w M j A x M j M w L 0 N o Y W 5 n Z W Q g V H l w Z S 5 7 U m V 0 Z W 5 0 a W 9 u I F R p b W U s O H 0 m c X V v d D s s J n F 1 b 3 Q 7 U 2 V j d G l v b j E v Y 2 9 s d W 1 u I G R h d G E g M j A y M D E y M z A v Q 2 h h b m d l Z C B U e X B l L n t S Z X R l b n R p b 2 4 g V G l t Z S B E Z W x 0 Y S A o b W l u K S w 5 f S Z x d W 9 0 O y w m c X V v d D t T Z W N 0 a W 9 u M S 9 j b 2 x 1 b W 4 g Z G F 0 Y S A y M D I w M T I z M C 9 D a G F u Z 2 V k I F R 5 c G U u e 1 V z Z W Q s M T B 9 J n F 1 b 3 Q 7 L C Z x d W 9 0 O 1 N l Y 3 R p b 2 4 x L 2 N v b H V t b i B k Y X R h I D I w M j A x M j M w L 0 N o Y W 5 n Z W Q g V H l w Z S 5 7 Q W N j d X J h Y 3 k s M T F 9 J n F 1 b 3 Q 7 L C Z x d W 9 0 O 1 N l Y 3 R p b 2 4 x L 2 N v b H V t b i B k Y X R h I D I w M j A x M j M w L 0 N o Y W 5 n Z W Q g V H l w Z S 5 7 R X h w Z W N 0 Z W Q g S W 9 u I F J h d G l v L D E y f S Z x d W 9 0 O y w m c X V v d D t T Z W N 0 a W 9 u M S 9 j b 2 x 1 b W 4 g Z G F 0 Y S A y M D I w M T I z M C 9 D a G F u Z 2 V k I F R 5 c G U u e 0 l v b i B S Y X R p b y w x M 3 0 m c X V v d D s s J n F 1 b 3 Q 7 U 2 V j d G l v b j E v Y 2 9 s d W 1 u I G R h d G E g M j A y M D E y M z A v Q 2 h h b m d l Z C B U e X B l L n t J b 2 4 g U m F 0 a W 8 g Q 2 9 u Z m l k Z W 5 j Z S w x N H 0 m c X V v d D s s J n F 1 b 3 Q 7 U 2 V j d G l v b j E v Y 2 9 s d W 1 u I G R h d G E g M j A y M D E y M z A v Q 2 h h b m d l Z C B U e X B l L n t W a W F s I E 5 1 b W J l c i w x N X 0 m c X V v d D s s J n F 1 b 3 Q 7 U 2 V j d G l v b j E v Y 2 9 s d W 1 u I G R h d G E g M j A y M D E y M z A v Q 2 h h b m d l Z C B U e X B l L n t D b 2 1 w b 2 5 l b n Q g V H l w Z S w x N n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2 N v b H V t b i B k Y X R h I D I w M j A x M j M w L 0 N o Y W 5 n Z W Q g V H l w Z S 5 7 S W 5 k Z X g s M H 0 m c X V v d D s s J n F 1 b 3 Q 7 U 2 V j d G l v b j E v Y 2 9 s d W 1 u I G R h d G E g M j A y M D E y M z A v Q 2 h h b m d l Z C B U e X B l L n t T Y W 1 w b G U g T m F t Z S w x f S Z x d W 9 0 O y w m c X V v d D t T Z W N 0 a W 9 u M S 9 j b 2 x 1 b W 4 g Z G F 0 Y S A y M D I w M T I z M C 9 D a G F u Z 2 V k I F R 5 c G U u e 1 N h b X B s Z S B U e X B l L D J 9 J n F 1 b 3 Q 7 L C Z x d W 9 0 O 1 N l Y 3 R p b 2 4 x L 2 N v b H V t b i B k Y X R h I D I w M j A x M j M w L 0 N o Y W 5 n Z W Q g V H l w Z S 5 7 Q 2 9 t c G 9 u Z W 5 0 I E 5 h b W U s M 3 0 m c X V v d D s s J n F 1 b 3 Q 7 U 2 V j d G l v b j E v Y 2 9 s d W 1 u I G R h d G E g M j A y M D E y M z A v Q 2 h h b m d l Z C B U e X B l L n t B c m V h L D R 9 J n F 1 b 3 Q 7 L C Z x d W 9 0 O 1 N l Y 3 R p b 2 4 x L 2 N v b H V t b i B k Y X R h I D I w M j A x M j M w L 0 N o Y W 5 n Z W Q g V H l w Z S 5 7 Q W N 0 d W F s I E N v b m N l b n R y Y X R p b 2 4 s N X 0 m c X V v d D s s J n F 1 b 3 Q 7 U 2 V j d G l v b j E v Y 2 9 s d W 1 u I G R h d G E g M j A y M D E y M z A v Q 2 h h b m d l Z C B U e X B l L n t D Y W x j d W x h d G V k I E N v b m N l b n R y Y X R p b 2 4 s N n 0 m c X V v d D s s J n F 1 b 3 Q 7 U 2 V j d G l v b j E v Y 2 9 s d W 1 u I G R h d G E g M j A y M D E y M z A v Q 2 h h b m d l Z C B U e X B l L n t F e H B l Y 3 R l Z C B S V C w 3 f S Z x d W 9 0 O y w m c X V v d D t T Z W N 0 a W 9 u M S 9 j b 2 x 1 b W 4 g Z G F 0 Y S A y M D I w M T I z M C 9 D a G F u Z 2 V k I F R 5 c G U u e 1 J l d G V u d G l v b i B U a W 1 l L D h 9 J n F 1 b 3 Q 7 L C Z x d W 9 0 O 1 N l Y 3 R p b 2 4 x L 2 N v b H V t b i B k Y X R h I D I w M j A x M j M w L 0 N o Y W 5 n Z W Q g V H l w Z S 5 7 U m V 0 Z W 5 0 a W 9 u I F R p b W U g R G V s d G E g K G 1 p b i k s O X 0 m c X V v d D s s J n F 1 b 3 Q 7 U 2 V j d G l v b j E v Y 2 9 s d W 1 u I G R h d G E g M j A y M D E y M z A v Q 2 h h b m d l Z C B U e X B l L n t V c 2 V k L D E w f S Z x d W 9 0 O y w m c X V v d D t T Z W N 0 a W 9 u M S 9 j b 2 x 1 b W 4 g Z G F 0 Y S A y M D I w M T I z M C 9 D a G F u Z 2 V k I F R 5 c G U u e 0 F j Y 3 V y Y W N 5 L D E x f S Z x d W 9 0 O y w m c X V v d D t T Z W N 0 a W 9 u M S 9 j b 2 x 1 b W 4 g Z G F 0 Y S A y M D I w M T I z M C 9 D a G F u Z 2 V k I F R 5 c G U u e 0 V 4 c G V j d G V k I E l v b i B S Y X R p b y w x M n 0 m c X V v d D s s J n F 1 b 3 Q 7 U 2 V j d G l v b j E v Y 2 9 s d W 1 u I G R h d G E g M j A y M D E y M z A v Q 2 h h b m d l Z C B U e X B l L n t J b 2 4 g U m F 0 a W 8 s M T N 9 J n F 1 b 3 Q 7 L C Z x d W 9 0 O 1 N l Y 3 R p b 2 4 x L 2 N v b H V t b i B k Y X R h I D I w M j A x M j M w L 0 N o Y W 5 n Z W Q g V H l w Z S 5 7 S W 9 u I F J h d G l v I E N v b m Z p Z G V u Y 2 U s M T R 9 J n F 1 b 3 Q 7 L C Z x d W 9 0 O 1 N l Y 3 R p b 2 4 x L 2 N v b H V t b i B k Y X R h I D I w M j A x M j M w L 0 N o Y W 5 n Z W Q g V H l w Z S 5 7 V m l h b C B O d W 1 i Z X I s M T V 9 J n F 1 b 3 Q 7 L C Z x d W 9 0 O 1 N l Y 3 R p b 2 4 x L 2 N v b H V t b i B k Y X R h I D I w M j A x M j M w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i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y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2 9 s d W 1 u J T I w Z G F 0 Y S U y M D I w M j A x M j I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J g e p 2 b U p P B K v v 9 j l A y X e 0 w A A A A A A g A A A A A A E G Y A A A A B A A A g A A A A x z V C 4 o W 8 H v f c H o Y c J o S 7 + f C F l T d P y / 5 L b g U v h C X 5 Z F w A A A A A D o A A A A A C A A A g A A A A u K B x K h 7 Z p A h r p B V + R N K z E 2 A H Z G I Y B 5 x B U F u 8 r H + 7 H m R Q A A A A + V 1 h d F 7 T R + a J x 3 0 y 9 M q g w J m G m n n Y 1 x u T Y I G n T Z g Y 4 3 6 F D n 3 p d 3 o s a z L u f 0 3 k 1 n W Z n g 6 u I k Q y D J q q q g M P 7 + 2 T p c R + P i N a k t O w g l u z Q q w Z 2 W d A A A A A p 1 m 2 t i L 9 Q 9 6 a h B W X D g Z p O Z B H n m Y 1 W W A e Q Y c H A K 2 Q e G l T K d L 4 M c 5 / k M 1 k Y 3 l F n Q 6 n X n h c 7 y e T F 9 m N p a N Z q h K t R Q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0" ma:contentTypeDescription="Een nieuw document maken." ma:contentTypeScope="" ma:versionID="1e49fa5efead13b302ef30c015fed214">
  <xsd:schema xmlns:xsd="http://www.w3.org/2001/XMLSchema" xmlns:xs="http://www.w3.org/2001/XMLSchema" xmlns:p="http://schemas.microsoft.com/office/2006/metadata/properties" xmlns:ns3="3ffa7738-bc79-438c-83ec-90d19dddbc47" targetNamespace="http://schemas.microsoft.com/office/2006/metadata/properties" ma:root="true" ma:fieldsID="550af5f683e57c70ed43839cccbb0e46" ns3:_="">
    <xsd:import namespace="3ffa7738-bc79-438c-83ec-90d19dddbc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830714-EBC7-4461-8975-3776F909F38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3ffa7738-bc79-438c-83ec-90d19dddbc4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1307CB-5901-4A46-9E34-228F8DA2F4A6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666E9F2-0AB0-482A-BC99-D562A410197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54AC949-86D9-4C0D-A52D-DAC52FE73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 column </vt:lpstr>
      <vt:lpstr>DOM column</vt:lpstr>
      <vt:lpstr>Ammonia column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2021-01-04T19:00:00Z</dcterms:created>
  <dcterms:modified xsi:type="dcterms:W3CDTF">2023-01-31T21:54:33Z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